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510" yWindow="-210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I594" l="1"/>
  <c r="G594"/>
  <c r="F594"/>
  <c r="H594"/>
  <c r="J594"/>
  <c r="L447"/>
  <c r="L452"/>
  <c r="L578"/>
  <c r="L573"/>
  <c r="L256"/>
  <c r="L321"/>
  <c r="L326"/>
  <c r="L39"/>
  <c r="L74"/>
  <c r="L69"/>
  <c r="L466"/>
  <c r="L284"/>
  <c r="L279"/>
  <c r="L363"/>
  <c r="L368"/>
  <c r="L195"/>
  <c r="L200"/>
  <c r="L531"/>
  <c r="L536"/>
  <c r="L353"/>
  <c r="L165"/>
  <c r="L227"/>
  <c r="L593"/>
  <c r="L563"/>
  <c r="L153"/>
  <c r="L158"/>
  <c r="L459"/>
  <c r="L424"/>
  <c r="L32"/>
  <c r="L27"/>
  <c r="L501"/>
  <c r="L509"/>
  <c r="L479"/>
  <c r="L143"/>
  <c r="L81"/>
  <c r="L130"/>
  <c r="L111"/>
  <c r="L116"/>
  <c r="L437"/>
  <c r="L467"/>
  <c r="L242"/>
  <c r="L237"/>
  <c r="L59"/>
  <c r="L417"/>
  <c r="L214"/>
  <c r="L46"/>
  <c r="L123"/>
  <c r="L249"/>
  <c r="L395"/>
  <c r="L551"/>
  <c r="L521"/>
  <c r="L592"/>
  <c r="L494"/>
  <c r="L489"/>
  <c r="L185"/>
  <c r="L17"/>
  <c r="L375"/>
  <c r="L269"/>
  <c r="L311"/>
  <c r="L101"/>
  <c r="L291"/>
  <c r="L207"/>
  <c r="L172"/>
  <c r="L410"/>
  <c r="L405"/>
  <c r="L585"/>
  <c r="L382"/>
  <c r="L298"/>
  <c r="L340"/>
  <c r="L543"/>
  <c r="L333"/>
  <c r="L550"/>
  <c r="L508"/>
  <c r="L88"/>
</calcChain>
</file>

<file path=xl/sharedStrings.xml><?xml version="1.0" encoding="utf-8"?>
<sst xmlns="http://schemas.openxmlformats.org/spreadsheetml/2006/main" count="560" uniqueCount="66">
  <si>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</si>
  <si>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</si>
  <si>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</si>
  <si>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</si>
  <si>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</si>
  <si>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</si>
  <si>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</si>
  <si>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</si>
  <si>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</si>
  <si>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</si>
  <si>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</si>
  <si>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</si>
  <si>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</si>
  <si>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</si>
  <si>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</si>
  <si>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</si>
  <si>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</si>
  <si>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</si>
  <si>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</si>
  <si>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</si>
  <si>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</si>
  <si>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</si>
  <si>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</si>
  <si>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</si>
  <si>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</si>
  <si>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</si>
  <si>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</si>
  <si>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</si>
  <si>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</si>
  <si>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</si>
  <si>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</si>
  <si>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</si>
  <si>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</si>
  <si>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</si>
  <si>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</si>
  <si>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</si>
  <si>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</si>
  <si>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</si>
  <si>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</si>
  <si>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</si>
  <si>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</si>
  <si>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</si>
  <si>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</si>
  <si>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</si>
  <si>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</si>
  <si>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 с гуляшом из куриного филе</t>
  </si>
  <si>
    <t>Чай с лимоном</t>
  </si>
  <si>
    <t>Хлеб пшеничный высший сорт</t>
  </si>
  <si>
    <t>Яблоко</t>
  </si>
  <si>
    <t>202/260</t>
  </si>
  <si>
    <t>Директор школы</t>
  </si>
  <si>
    <t>Мещанкина С.В.</t>
  </si>
  <si>
    <t>МОУ"СОШ с.Перекопное Ершовского района Саратовской области"</t>
  </si>
  <si>
    <t>Каша гороховая с гуляшом из говядины</t>
  </si>
  <si>
    <t>Компот из сухофруктов</t>
  </si>
  <si>
    <t>Банан</t>
  </si>
  <si>
    <t>Картофель отварной  с тефтелей в соусе</t>
  </si>
  <si>
    <t>Кисель</t>
  </si>
  <si>
    <t>69/286</t>
  </si>
  <si>
    <t>Каша гречневая с рыбой в томате с овощами</t>
  </si>
  <si>
    <t>302/486</t>
  </si>
  <si>
    <t>Плов с курицей</t>
  </si>
  <si>
    <t>Макароны отварные с котлетой с соусом</t>
  </si>
  <si>
    <t>Каша гречневая с гуляшом из говядины</t>
  </si>
  <si>
    <t xml:space="preserve">Чай с сахаром </t>
  </si>
  <si>
    <t xml:space="preserve">Рис отварной,рыба в томате с овощами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</si>
</sst>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5" borderId="1" xfId="0" applyFont="1" applyFill="1" applyBorder="1" applyAlignment="1" applyProtection="1">
      <alignment wrapText="1"/>
      <protection locked="0"/>
    </xf>
    <xf numFmtId="1" fontId="11" fillId="5" borderId="1" xfId="0" applyNumberFormat="1" applyFont="1" applyFill="1" applyBorder="1" applyProtection="1"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1" fontId="11" fillId="5" borderId="2" xfId="0" applyNumberFormat="1" applyFon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5" borderId="3" xfId="0" applyFont="1" applyFill="1" applyBorder="1" applyAlignment="1" applyProtection="1">
      <alignment wrapText="1"/>
      <protection locked="0"/>
    </xf>
    <xf numFmtId="1" fontId="11" fillId="5" borderId="3" xfId="0" applyNumberFormat="1" applyFont="1" applyFill="1" applyBorder="1" applyProtection="1">
      <protection locked="0"/>
    </xf>
    <xf numFmtId="2" fontId="11" fillId="5" borderId="2" xfId="0" applyNumberFormat="1" applyFont="1" applyFill="1" applyBorder="1" applyProtection="1">
      <protection locked="0"/>
    </xf>
    <xf numFmtId="1" fontId="11" fillId="5" borderId="1" xfId="0" applyNumberFormat="1" applyFont="1" applyFill="1" applyBorder="1" applyAlignment="1" applyProtection="1">
      <alignment horizontal="center"/>
      <protection locked="0"/>
    </xf>
    <xf numFmtId="1" fontId="11" fillId="5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89" zoomScaleNormal="89" workbookViewId="0">
      <pane xSplit="4" ySplit="5" topLeftCell="E450" activePane="bottomRight" state="frozen"/>
      <selection pane="topRight" activeCell="E1" sqref="E1"/>
      <selection pane="bottomLeft" activeCell="A6" sqref="A6"/>
      <selection pane="bottomRight" activeCell="N598" sqref="N5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52</v>
      </c>
      <c r="D1" s="65"/>
      <c r="E1" s="65"/>
      <c r="F1" s="13" t="s">
        <v>16</v>
      </c>
      <c r="G1" s="2" t="s">
        <v>17</v>
      </c>
      <c r="H1" s="66" t="s">
        <v>50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51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4</v>
      </c>
      <c r="I3" s="55">
        <v>9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48">
        <v>230</v>
      </c>
      <c r="G6" s="48">
        <v>24</v>
      </c>
      <c r="H6" s="48">
        <v>27</v>
      </c>
      <c r="I6" s="48">
        <v>39</v>
      </c>
      <c r="J6" s="48">
        <v>406</v>
      </c>
      <c r="K6" s="49" t="s">
        <v>49</v>
      </c>
      <c r="L6" s="48">
        <v>30.04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60" t="s">
        <v>46</v>
      </c>
      <c r="F8" s="51">
        <v>200</v>
      </c>
      <c r="G8" s="51">
        <v>1</v>
      </c>
      <c r="H8" s="51">
        <v>2</v>
      </c>
      <c r="I8" s="51">
        <v>18</v>
      </c>
      <c r="J8" s="51">
        <v>86</v>
      </c>
      <c r="K8" s="52">
        <v>35</v>
      </c>
      <c r="L8" s="51">
        <v>3.1</v>
      </c>
    </row>
    <row r="9" spans="1:12" ht="15.75" thickBot="1">
      <c r="A9" s="25"/>
      <c r="B9" s="16"/>
      <c r="C9" s="11"/>
      <c r="D9" s="7" t="s">
        <v>23</v>
      </c>
      <c r="E9" s="60" t="s">
        <v>47</v>
      </c>
      <c r="F9" s="51">
        <v>100</v>
      </c>
      <c r="G9" s="51">
        <v>2</v>
      </c>
      <c r="H9" s="51">
        <v>0</v>
      </c>
      <c r="I9" s="51">
        <v>18</v>
      </c>
      <c r="J9" s="51">
        <v>84</v>
      </c>
      <c r="K9" s="52">
        <v>108</v>
      </c>
      <c r="L9" s="51">
        <v>7</v>
      </c>
    </row>
    <row r="10" spans="1:12" ht="15">
      <c r="A10" s="25"/>
      <c r="B10" s="16"/>
      <c r="C10" s="11"/>
      <c r="D10" s="7" t="s">
        <v>24</v>
      </c>
      <c r="E10" s="58" t="s">
        <v>48</v>
      </c>
      <c r="F10" s="51">
        <v>200</v>
      </c>
      <c r="G10" s="51">
        <v>1</v>
      </c>
      <c r="H10" s="51">
        <v>1</v>
      </c>
      <c r="I10" s="51">
        <v>16</v>
      </c>
      <c r="J10" s="51">
        <v>75</v>
      </c>
      <c r="K10" s="52">
        <v>338</v>
      </c>
      <c r="L10" s="51">
        <v>28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730</v>
      </c>
      <c r="G13" s="21">
        <f t="shared" ref="G13:J13" si="0">SUM(G6:G12)</f>
        <v>28</v>
      </c>
      <c r="H13" s="21">
        <f t="shared" si="0"/>
        <v>30</v>
      </c>
      <c r="I13" s="21">
        <f t="shared" si="0"/>
        <v>91</v>
      </c>
      <c r="J13" s="21">
        <f t="shared" si="0"/>
        <v>651</v>
      </c>
      <c r="K13" s="27"/>
      <c r="L13" s="21">
        <f t="shared" ref="L13" si="1">SUM(L6:L12)</f>
        <v>68.14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730</v>
      </c>
      <c r="G47" s="34">
        <f t="shared" ref="G47:J47" si="7">G13+G17+G27+G32+G39+G46</f>
        <v>28</v>
      </c>
      <c r="H47" s="34">
        <f t="shared" si="7"/>
        <v>30</v>
      </c>
      <c r="I47" s="34">
        <f t="shared" si="7"/>
        <v>91</v>
      </c>
      <c r="J47" s="34">
        <f t="shared" si="7"/>
        <v>651</v>
      </c>
      <c r="K47" s="35"/>
      <c r="L47" s="34">
        <v>68.14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8" t="s">
        <v>53</v>
      </c>
      <c r="F48" s="59">
        <v>230</v>
      </c>
      <c r="G48" s="48">
        <v>18</v>
      </c>
      <c r="H48" s="48">
        <v>27</v>
      </c>
      <c r="I48" s="48">
        <v>6</v>
      </c>
      <c r="J48" s="48">
        <v>440</v>
      </c>
      <c r="K48" s="49">
        <v>199</v>
      </c>
      <c r="L48" s="48">
        <v>45.5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60" t="s">
        <v>54</v>
      </c>
      <c r="F50" s="61">
        <v>200</v>
      </c>
      <c r="G50" s="51">
        <v>0</v>
      </c>
      <c r="H50" s="51">
        <v>0</v>
      </c>
      <c r="I50" s="51">
        <v>28</v>
      </c>
      <c r="J50" s="51">
        <v>114</v>
      </c>
      <c r="K50" s="52">
        <v>349</v>
      </c>
      <c r="L50" s="51">
        <v>4.2</v>
      </c>
    </row>
    <row r="51" spans="1:12" ht="15.75" thickBot="1">
      <c r="A51" s="15"/>
      <c r="B51" s="16"/>
      <c r="C51" s="11"/>
      <c r="D51" s="7" t="s">
        <v>23</v>
      </c>
      <c r="E51" s="60" t="s">
        <v>47</v>
      </c>
      <c r="F51" s="61">
        <v>100</v>
      </c>
      <c r="G51" s="51">
        <v>2</v>
      </c>
      <c r="H51" s="51">
        <v>0</v>
      </c>
      <c r="I51" s="51">
        <v>18</v>
      </c>
      <c r="J51" s="51">
        <v>84</v>
      </c>
      <c r="K51" s="52">
        <v>108</v>
      </c>
      <c r="L51" s="51">
        <v>7</v>
      </c>
    </row>
    <row r="52" spans="1:12" ht="15">
      <c r="A52" s="15"/>
      <c r="B52" s="16"/>
      <c r="C52" s="11"/>
      <c r="D52" s="7" t="s">
        <v>24</v>
      </c>
      <c r="E52" s="58" t="s">
        <v>55</v>
      </c>
      <c r="F52" s="59">
        <v>200</v>
      </c>
      <c r="G52" s="51">
        <v>3</v>
      </c>
      <c r="H52" s="51">
        <v>1</v>
      </c>
      <c r="I52" s="51">
        <v>39</v>
      </c>
      <c r="J52" s="51">
        <v>159</v>
      </c>
      <c r="K52" s="52">
        <v>338</v>
      </c>
      <c r="L52" s="51">
        <v>28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730</v>
      </c>
      <c r="G55" s="21">
        <f t="shared" ref="G55" si="8">SUM(G48:G54)</f>
        <v>23</v>
      </c>
      <c r="H55" s="21">
        <f t="shared" ref="H55" si="9">SUM(H48:H54)</f>
        <v>28</v>
      </c>
      <c r="I55" s="21">
        <f t="shared" ref="I55" si="10">SUM(I48:I54)</f>
        <v>91</v>
      </c>
      <c r="J55" s="21">
        <f t="shared" ref="J55" si="11">SUM(J48:J54)</f>
        <v>797</v>
      </c>
      <c r="K55" s="27"/>
      <c r="L55" s="21">
        <f t="shared" ref="L55:L97" si="12">SUM(L48:L54)</f>
        <v>84.7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730</v>
      </c>
      <c r="G89" s="34">
        <f t="shared" ref="G89" si="38">G55+G59+G69+G74+G81+G88</f>
        <v>23</v>
      </c>
      <c r="H89" s="34">
        <f t="shared" ref="H89" si="39">H55+H59+H69+H74+H81+H88</f>
        <v>28</v>
      </c>
      <c r="I89" s="34">
        <f t="shared" ref="I89" si="40">I55+I59+I69+I74+I81+I88</f>
        <v>91</v>
      </c>
      <c r="J89" s="34">
        <f t="shared" ref="J89" si="41">J55+J59+J69+J74+J81+J88</f>
        <v>797</v>
      </c>
      <c r="K89" s="35"/>
      <c r="L89" s="34">
        <v>84.7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58" t="s">
        <v>56</v>
      </c>
      <c r="F90" s="59">
        <v>230</v>
      </c>
      <c r="G90" s="48">
        <v>14</v>
      </c>
      <c r="H90" s="48">
        <v>16</v>
      </c>
      <c r="I90" s="48">
        <v>13</v>
      </c>
      <c r="J90" s="48">
        <v>327</v>
      </c>
      <c r="K90" s="49" t="s">
        <v>58</v>
      </c>
      <c r="L90" s="48">
        <v>37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60" t="s">
        <v>57</v>
      </c>
      <c r="F92" s="61">
        <v>200</v>
      </c>
      <c r="G92" s="51">
        <v>1</v>
      </c>
      <c r="H92" s="51">
        <v>0</v>
      </c>
      <c r="I92" s="51">
        <v>28</v>
      </c>
      <c r="J92" s="51">
        <v>120</v>
      </c>
      <c r="K92" s="52">
        <v>359</v>
      </c>
      <c r="L92" s="51">
        <v>5.3</v>
      </c>
    </row>
    <row r="93" spans="1:12" ht="15">
      <c r="A93" s="25"/>
      <c r="B93" s="16"/>
      <c r="C93" s="11"/>
      <c r="D93" s="7" t="s">
        <v>23</v>
      </c>
      <c r="E93" s="60" t="s">
        <v>47</v>
      </c>
      <c r="F93" s="61">
        <v>100</v>
      </c>
      <c r="G93" s="51">
        <v>3</v>
      </c>
      <c r="H93" s="51">
        <v>0</v>
      </c>
      <c r="I93" s="51">
        <v>20</v>
      </c>
      <c r="J93" s="51">
        <v>97</v>
      </c>
      <c r="K93" s="52">
        <v>108</v>
      </c>
      <c r="L93" s="51">
        <v>7</v>
      </c>
    </row>
    <row r="94" spans="1:12" ht="15">
      <c r="A94" s="25"/>
      <c r="B94" s="16"/>
      <c r="C94" s="11"/>
      <c r="D94" s="7" t="s">
        <v>24</v>
      </c>
      <c r="E94" s="60" t="s">
        <v>48</v>
      </c>
      <c r="F94" s="61">
        <v>200</v>
      </c>
      <c r="G94" s="51">
        <v>1</v>
      </c>
      <c r="H94" s="51">
        <v>1</v>
      </c>
      <c r="I94" s="51">
        <v>16</v>
      </c>
      <c r="J94" s="51">
        <v>75</v>
      </c>
      <c r="K94" s="52">
        <v>338</v>
      </c>
      <c r="L94" s="51">
        <v>28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730</v>
      </c>
      <c r="G97" s="21">
        <f t="shared" ref="G97" si="42">SUM(G90:G96)</f>
        <v>19</v>
      </c>
      <c r="H97" s="21">
        <f t="shared" ref="H97" si="43">SUM(H90:H96)</f>
        <v>17</v>
      </c>
      <c r="I97" s="21">
        <f t="shared" ref="I97" si="44">SUM(I90:I96)</f>
        <v>77</v>
      </c>
      <c r="J97" s="21">
        <f t="shared" ref="J97" si="45">SUM(J90:J96)</f>
        <v>619</v>
      </c>
      <c r="K97" s="27"/>
      <c r="L97" s="21">
        <f t="shared" si="12"/>
        <v>77.3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1">SUM(G102:G110)</f>
        <v>0</v>
      </c>
      <c r="H111" s="21">
        <f t="shared" ref="H111" si="52">SUM(H102:H110)</f>
        <v>0</v>
      </c>
      <c r="I111" s="21">
        <f t="shared" ref="I111" si="53">SUM(I102:I110)</f>
        <v>0</v>
      </c>
      <c r="J111" s="21">
        <f t="shared" ref="J111" si="54">SUM(J102:J110)</f>
        <v>0</v>
      </c>
      <c r="K111" s="27"/>
      <c r="L111" s="21">
        <f t="shared" ref="L111" ca="1" si="55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6">SUM(G112:G115)</f>
        <v>0</v>
      </c>
      <c r="H116" s="21">
        <f t="shared" ref="H116" si="57">SUM(H112:H115)</f>
        <v>0</v>
      </c>
      <c r="I116" s="21">
        <f t="shared" ref="I116" si="58">SUM(I112:I115)</f>
        <v>0</v>
      </c>
      <c r="J116" s="21">
        <f t="shared" ref="J116" si="59">SUM(J112:J115)</f>
        <v>0</v>
      </c>
      <c r="K116" s="27"/>
      <c r="L116" s="21">
        <f t="shared" ref="L116" ca="1" si="60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1">SUM(G117:G122)</f>
        <v>0</v>
      </c>
      <c r="H123" s="21">
        <f t="shared" ref="H123" si="62">SUM(H117:H122)</f>
        <v>0</v>
      </c>
      <c r="I123" s="21">
        <f t="shared" ref="I123" si="63">SUM(I117:I122)</f>
        <v>0</v>
      </c>
      <c r="J123" s="21">
        <f t="shared" ref="J123" si="64">SUM(J117:J122)</f>
        <v>0</v>
      </c>
      <c r="K123" s="27"/>
      <c r="L123" s="21">
        <f t="shared" ref="L123" ca="1" si="65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6">SUM(G124:G129)</f>
        <v>0</v>
      </c>
      <c r="H130" s="21">
        <f t="shared" ref="H130" si="67">SUM(H124:H129)</f>
        <v>0</v>
      </c>
      <c r="I130" s="21">
        <f t="shared" ref="I130" si="68">SUM(I124:I129)</f>
        <v>0</v>
      </c>
      <c r="J130" s="21">
        <f t="shared" ref="J130" si="69">SUM(J124:J129)</f>
        <v>0</v>
      </c>
      <c r="K130" s="27"/>
      <c r="L130" s="21">
        <f t="shared" ref="L130" ca="1" si="70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730</v>
      </c>
      <c r="G131" s="34">
        <f t="shared" ref="G131" si="71">G97+G101+G111+G116+G123+G130</f>
        <v>19</v>
      </c>
      <c r="H131" s="34">
        <f t="shared" ref="H131" si="72">H97+H101+H111+H116+H123+H130</f>
        <v>17</v>
      </c>
      <c r="I131" s="34">
        <f t="shared" ref="I131" si="73">I97+I101+I111+I116+I123+I130</f>
        <v>77</v>
      </c>
      <c r="J131" s="34">
        <f t="shared" ref="J131" si="74">J97+J101+J111+J116+J123+J130</f>
        <v>619</v>
      </c>
      <c r="K131" s="35"/>
      <c r="L131" s="34">
        <v>77.3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8" t="s">
        <v>59</v>
      </c>
      <c r="F132" s="59">
        <v>230</v>
      </c>
      <c r="G132" s="48">
        <v>8</v>
      </c>
      <c r="H132" s="48">
        <v>68</v>
      </c>
      <c r="I132" s="48">
        <v>5</v>
      </c>
      <c r="J132" s="48">
        <v>526</v>
      </c>
      <c r="K132" s="49" t="s">
        <v>60</v>
      </c>
      <c r="L132" s="48">
        <v>27.75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60" t="s">
        <v>54</v>
      </c>
      <c r="F134" s="61">
        <v>200</v>
      </c>
      <c r="G134" s="51">
        <v>0</v>
      </c>
      <c r="H134" s="51">
        <v>0</v>
      </c>
      <c r="I134" s="51">
        <v>28</v>
      </c>
      <c r="J134" s="51">
        <v>114</v>
      </c>
      <c r="K134" s="52">
        <v>349</v>
      </c>
      <c r="L134" s="51">
        <v>4.2</v>
      </c>
    </row>
    <row r="135" spans="1:12" ht="15">
      <c r="A135" s="25"/>
      <c r="B135" s="16"/>
      <c r="C135" s="11"/>
      <c r="D135" s="7" t="s">
        <v>23</v>
      </c>
      <c r="E135" s="60" t="s">
        <v>47</v>
      </c>
      <c r="F135" s="61">
        <v>100</v>
      </c>
      <c r="G135" s="51">
        <v>2</v>
      </c>
      <c r="H135" s="51">
        <v>0</v>
      </c>
      <c r="I135" s="51">
        <v>18</v>
      </c>
      <c r="J135" s="51">
        <v>84</v>
      </c>
      <c r="K135" s="52">
        <v>108</v>
      </c>
      <c r="L135" s="51">
        <v>7</v>
      </c>
    </row>
    <row r="136" spans="1:12" ht="15.75" thickBot="1">
      <c r="A136" s="25"/>
      <c r="B136" s="16"/>
      <c r="C136" s="11"/>
      <c r="D136" s="7" t="s">
        <v>24</v>
      </c>
      <c r="E136" s="70" t="s">
        <v>55</v>
      </c>
      <c r="F136" s="71">
        <v>200</v>
      </c>
      <c r="G136" s="51">
        <v>3</v>
      </c>
      <c r="H136" s="51">
        <v>1</v>
      </c>
      <c r="I136" s="51">
        <v>39</v>
      </c>
      <c r="J136" s="51">
        <v>159</v>
      </c>
      <c r="K136" s="52">
        <v>338</v>
      </c>
      <c r="L136" s="51">
        <v>28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730</v>
      </c>
      <c r="G139" s="21">
        <f t="shared" ref="G139" si="75">SUM(G132:G138)</f>
        <v>13</v>
      </c>
      <c r="H139" s="21">
        <f t="shared" ref="H139" si="76">SUM(H132:H138)</f>
        <v>69</v>
      </c>
      <c r="I139" s="21">
        <f t="shared" ref="I139" si="77">SUM(I132:I138)</f>
        <v>90</v>
      </c>
      <c r="J139" s="21">
        <f t="shared" ref="J139" si="78">SUM(J132:J138)</f>
        <v>883</v>
      </c>
      <c r="K139" s="27"/>
      <c r="L139" s="21">
        <f t="shared" ref="L139:L181" si="79">SUM(L132:L138)</f>
        <v>66.95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5">SUM(G144:G152)</f>
        <v>0</v>
      </c>
      <c r="H153" s="21">
        <f t="shared" ref="H153" si="86">SUM(H144:H152)</f>
        <v>0</v>
      </c>
      <c r="I153" s="21">
        <f t="shared" ref="I153" si="87">SUM(I144:I152)</f>
        <v>0</v>
      </c>
      <c r="J153" s="21">
        <f t="shared" ref="J153" si="88">SUM(J144:J152)</f>
        <v>0</v>
      </c>
      <c r="K153" s="27"/>
      <c r="L153" s="21">
        <f t="shared" ref="L153" ca="1" si="89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730</v>
      </c>
      <c r="G173" s="34">
        <f t="shared" ref="G173" si="105">G139+G143+G153+G158+G165+G172</f>
        <v>13</v>
      </c>
      <c r="H173" s="34">
        <f t="shared" ref="H173" si="106">H139+H143+H153+H158+H165+H172</f>
        <v>69</v>
      </c>
      <c r="I173" s="34">
        <f t="shared" ref="I173" si="107">I139+I143+I153+I158+I165+I172</f>
        <v>90</v>
      </c>
      <c r="J173" s="34">
        <f t="shared" ref="J173" si="108">J139+J143+J153+J158+J165+J172</f>
        <v>883</v>
      </c>
      <c r="K173" s="35"/>
      <c r="L173" s="34">
        <v>66.95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58" t="s">
        <v>61</v>
      </c>
      <c r="F174" s="59">
        <v>220</v>
      </c>
      <c r="G174" s="48">
        <v>18</v>
      </c>
      <c r="H174" s="48">
        <v>19</v>
      </c>
      <c r="I174" s="48">
        <v>33</v>
      </c>
      <c r="J174" s="48">
        <v>348</v>
      </c>
      <c r="K174" s="49"/>
      <c r="L174" s="48">
        <v>55.28</v>
      </c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60" t="s">
        <v>46</v>
      </c>
      <c r="F176" s="61">
        <v>200</v>
      </c>
      <c r="G176" s="72">
        <v>0</v>
      </c>
      <c r="H176" s="51">
        <v>0</v>
      </c>
      <c r="I176" s="51">
        <v>12</v>
      </c>
      <c r="J176" s="51">
        <v>49</v>
      </c>
      <c r="K176" s="52"/>
      <c r="L176" s="51">
        <v>2.91</v>
      </c>
    </row>
    <row r="177" spans="1:12" ht="15">
      <c r="A177" s="25"/>
      <c r="B177" s="16"/>
      <c r="C177" s="11"/>
      <c r="D177" s="7" t="s">
        <v>23</v>
      </c>
      <c r="E177" s="60" t="s">
        <v>47</v>
      </c>
      <c r="F177" s="61">
        <v>100</v>
      </c>
      <c r="G177" s="72">
        <v>3</v>
      </c>
      <c r="H177" s="51">
        <v>0</v>
      </c>
      <c r="I177" s="51">
        <v>20</v>
      </c>
      <c r="J177" s="51">
        <v>97</v>
      </c>
      <c r="K177" s="52"/>
      <c r="L177" s="51">
        <v>6</v>
      </c>
    </row>
    <row r="178" spans="1:12" ht="15">
      <c r="A178" s="25"/>
      <c r="B178" s="16"/>
      <c r="C178" s="11"/>
      <c r="D178" s="7" t="s">
        <v>24</v>
      </c>
      <c r="E178" s="60"/>
      <c r="F178" s="6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520</v>
      </c>
      <c r="G181" s="21">
        <f t="shared" ref="G181" si="109">SUM(G174:G180)</f>
        <v>21</v>
      </c>
      <c r="H181" s="21">
        <f t="shared" ref="H181" si="110">SUM(H174:H180)</f>
        <v>19</v>
      </c>
      <c r="I181" s="21">
        <f t="shared" ref="I181" si="111">SUM(I174:I180)</f>
        <v>65</v>
      </c>
      <c r="J181" s="21">
        <f t="shared" ref="J181" si="112">SUM(J174:J180)</f>
        <v>494</v>
      </c>
      <c r="K181" s="27"/>
      <c r="L181" s="21">
        <f t="shared" si="79"/>
        <v>64.19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3">SUM(G182:G184)</f>
        <v>0</v>
      </c>
      <c r="H185" s="21">
        <f t="shared" ref="H185" si="114">SUM(H182:H184)</f>
        <v>0</v>
      </c>
      <c r="I185" s="21">
        <f t="shared" ref="I185" si="115">SUM(I182:I184)</f>
        <v>0</v>
      </c>
      <c r="J185" s="21">
        <f t="shared" ref="J185" si="116">SUM(J182:J184)</f>
        <v>0</v>
      </c>
      <c r="K185" s="27"/>
      <c r="L185" s="21">
        <f t="shared" ref="L185" ca="1" si="117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8">SUM(G186:G194)</f>
        <v>0</v>
      </c>
      <c r="H195" s="21">
        <f t="shared" ref="H195" si="119">SUM(H186:H194)</f>
        <v>0</v>
      </c>
      <c r="I195" s="21">
        <f t="shared" ref="I195" si="120">SUM(I186:I194)</f>
        <v>0</v>
      </c>
      <c r="J195" s="21">
        <f t="shared" ref="J195" si="121">SUM(J186:J194)</f>
        <v>0</v>
      </c>
      <c r="K195" s="27"/>
      <c r="L195" s="21">
        <f t="shared" ref="L195" ca="1" si="122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3">SUM(G196:G199)</f>
        <v>0</v>
      </c>
      <c r="H200" s="21">
        <f t="shared" ref="H200" si="124">SUM(H196:H199)</f>
        <v>0</v>
      </c>
      <c r="I200" s="21">
        <f t="shared" ref="I200" si="125">SUM(I196:I199)</f>
        <v>0</v>
      </c>
      <c r="J200" s="21">
        <f t="shared" ref="J200" si="126">SUM(J196:J199)</f>
        <v>0</v>
      </c>
      <c r="K200" s="27"/>
      <c r="L200" s="21">
        <f t="shared" ref="L200" ca="1" si="127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8">SUM(G201:G206)</f>
        <v>0</v>
      </c>
      <c r="H207" s="21">
        <f t="shared" ref="H207" si="129">SUM(H201:H206)</f>
        <v>0</v>
      </c>
      <c r="I207" s="21">
        <f t="shared" ref="I207" si="130">SUM(I201:I206)</f>
        <v>0</v>
      </c>
      <c r="J207" s="21">
        <f t="shared" ref="J207" si="131">SUM(J201:J206)</f>
        <v>0</v>
      </c>
      <c r="K207" s="27"/>
      <c r="L207" s="21">
        <f t="shared" ref="L207" ca="1" si="132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3">SUM(G208:G213)</f>
        <v>0</v>
      </c>
      <c r="H214" s="21">
        <f t="shared" ref="H214" si="134">SUM(H208:H213)</f>
        <v>0</v>
      </c>
      <c r="I214" s="21">
        <f t="shared" ref="I214" si="135">SUM(I208:I213)</f>
        <v>0</v>
      </c>
      <c r="J214" s="21">
        <f t="shared" ref="J214" si="136">SUM(J208:J213)</f>
        <v>0</v>
      </c>
      <c r="K214" s="27"/>
      <c r="L214" s="21">
        <f t="shared" ref="L214" ca="1" si="137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520</v>
      </c>
      <c r="G215" s="34">
        <f t="shared" ref="G215" si="138">G181+G185+G195+G200+G207+G214</f>
        <v>21</v>
      </c>
      <c r="H215" s="34">
        <f t="shared" ref="H215" si="139">H181+H185+H195+H200+H207+H214</f>
        <v>19</v>
      </c>
      <c r="I215" s="34">
        <f t="shared" ref="I215" si="140">I181+I185+I195+I200+I207+I214</f>
        <v>65</v>
      </c>
      <c r="J215" s="34">
        <f t="shared" ref="J215" si="141">J181+J185+J195+J200+J207+J214</f>
        <v>494</v>
      </c>
      <c r="K215" s="35"/>
      <c r="L215" s="34">
        <v>64.19</v>
      </c>
    </row>
    <row r="216" spans="1:12" ht="15">
      <c r="A216" s="22">
        <v>2</v>
      </c>
      <c r="B216" s="23">
        <v>1</v>
      </c>
      <c r="C216" s="24" t="s">
        <v>20</v>
      </c>
      <c r="D216" s="5" t="s">
        <v>21</v>
      </c>
      <c r="E216" s="58" t="s">
        <v>62</v>
      </c>
      <c r="F216" s="73">
        <v>230</v>
      </c>
      <c r="G216" s="48">
        <v>18</v>
      </c>
      <c r="H216" s="48">
        <v>18</v>
      </c>
      <c r="I216" s="48">
        <v>37</v>
      </c>
      <c r="J216" s="48">
        <v>421</v>
      </c>
      <c r="K216" s="49">
        <v>292</v>
      </c>
      <c r="L216" s="48">
        <v>35.18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60" t="s">
        <v>54</v>
      </c>
      <c r="F218" s="74">
        <v>200</v>
      </c>
      <c r="G218" s="51">
        <v>0</v>
      </c>
      <c r="H218" s="51">
        <v>0</v>
      </c>
      <c r="I218" s="51">
        <v>28</v>
      </c>
      <c r="J218" s="51">
        <v>114</v>
      </c>
      <c r="K218" s="52">
        <v>508</v>
      </c>
      <c r="L218" s="51">
        <v>4.2</v>
      </c>
    </row>
    <row r="219" spans="1:12" ht="15.75" thickBot="1">
      <c r="A219" s="25"/>
      <c r="B219" s="16"/>
      <c r="C219" s="11"/>
      <c r="D219" s="7" t="s">
        <v>23</v>
      </c>
      <c r="E219" s="60" t="s">
        <v>47</v>
      </c>
      <c r="F219" s="74">
        <v>100</v>
      </c>
      <c r="G219" s="51">
        <v>3</v>
      </c>
      <c r="H219" s="51">
        <v>0</v>
      </c>
      <c r="I219" s="51">
        <v>20</v>
      </c>
      <c r="J219" s="51">
        <v>97</v>
      </c>
      <c r="K219" s="52">
        <v>108</v>
      </c>
      <c r="L219" s="51">
        <v>7</v>
      </c>
    </row>
    <row r="220" spans="1:12" ht="15">
      <c r="A220" s="25"/>
      <c r="B220" s="16"/>
      <c r="C220" s="11"/>
      <c r="D220" s="7" t="s">
        <v>24</v>
      </c>
      <c r="E220" s="58" t="s">
        <v>48</v>
      </c>
      <c r="F220" s="51">
        <v>200</v>
      </c>
      <c r="G220" s="51">
        <v>1</v>
      </c>
      <c r="H220" s="51">
        <v>1</v>
      </c>
      <c r="I220" s="51">
        <v>16</v>
      </c>
      <c r="J220" s="51">
        <v>75</v>
      </c>
      <c r="K220" s="52">
        <v>338</v>
      </c>
      <c r="L220" s="51">
        <v>28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730</v>
      </c>
      <c r="G223" s="21">
        <f t="shared" ref="G223" si="142">SUM(G216:G222)</f>
        <v>22</v>
      </c>
      <c r="H223" s="21">
        <f t="shared" ref="H223" si="143">SUM(H216:H222)</f>
        <v>19</v>
      </c>
      <c r="I223" s="21">
        <f t="shared" ref="I223" si="144">SUM(I216:I222)</f>
        <v>101</v>
      </c>
      <c r="J223" s="21">
        <f t="shared" ref="J223" si="145">SUM(J216:J222)</f>
        <v>707</v>
      </c>
      <c r="K223" s="27"/>
      <c r="L223" s="21">
        <f t="shared" ref="L223:L265" si="146">SUM(L216:L222)</f>
        <v>74.38</v>
      </c>
    </row>
    <row r="224" spans="1:12" ht="15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2">SUM(G228:G236)</f>
        <v>0</v>
      </c>
      <c r="H237" s="21">
        <f t="shared" ref="H237" si="153">SUM(H228:H236)</f>
        <v>0</v>
      </c>
      <c r="I237" s="21">
        <f t="shared" ref="I237" si="154">SUM(I228:I236)</f>
        <v>0</v>
      </c>
      <c r="J237" s="21">
        <f t="shared" ref="J237" si="155">SUM(J228:J236)</f>
        <v>0</v>
      </c>
      <c r="K237" s="27"/>
      <c r="L237" s="21">
        <f t="shared" ref="L237" ca="1" si="156">SUM(L234:L242)</f>
        <v>0</v>
      </c>
    </row>
    <row r="238" spans="1:12" ht="1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2">SUM(G243:G248)</f>
        <v>0</v>
      </c>
      <c r="H249" s="21">
        <f t="shared" ref="H249" si="163">SUM(H243:H248)</f>
        <v>0</v>
      </c>
      <c r="I249" s="21">
        <f t="shared" ref="I249" si="164">SUM(I243:I248)</f>
        <v>0</v>
      </c>
      <c r="J249" s="21">
        <f t="shared" ref="J249" si="165">SUM(J243:J248)</f>
        <v>0</v>
      </c>
      <c r="K249" s="27"/>
      <c r="L249" s="21">
        <f t="shared" ref="L249" ca="1" si="166">SUM(L243:L251)</f>
        <v>0</v>
      </c>
    </row>
    <row r="250" spans="1:12" ht="1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7">SUM(G250:G255)</f>
        <v>0</v>
      </c>
      <c r="H256" s="21">
        <f t="shared" ref="H256" si="168">SUM(H250:H255)</f>
        <v>0</v>
      </c>
      <c r="I256" s="21">
        <f t="shared" ref="I256" si="169">SUM(I250:I255)</f>
        <v>0</v>
      </c>
      <c r="J256" s="21">
        <f t="shared" ref="J256" si="170">SUM(J250:J255)</f>
        <v>0</v>
      </c>
      <c r="K256" s="27"/>
      <c r="L256" s="21">
        <f t="shared" ref="L256" ca="1" si="171">SUM(L250:L258)</f>
        <v>0</v>
      </c>
    </row>
    <row r="257" spans="1:12" ht="15.75" customHeight="1">
      <c r="A257" s="31">
        <f>A216</f>
        <v>2</v>
      </c>
      <c r="B257" s="32">
        <f>B216</f>
        <v>1</v>
      </c>
      <c r="C257" s="62" t="s">
        <v>4</v>
      </c>
      <c r="D257" s="63"/>
      <c r="E257" s="33"/>
      <c r="F257" s="34">
        <f>F223+F227+F237+F242+F249+F256</f>
        <v>730</v>
      </c>
      <c r="G257" s="34">
        <f t="shared" ref="G257" si="172">G223+G227+G237+G242+G249+G256</f>
        <v>22</v>
      </c>
      <c r="H257" s="34">
        <f t="shared" ref="H257" si="173">H223+H227+H237+H242+H249+H256</f>
        <v>19</v>
      </c>
      <c r="I257" s="34">
        <f t="shared" ref="I257" si="174">I223+I227+I237+I242+I249+I256</f>
        <v>101</v>
      </c>
      <c r="J257" s="34">
        <f t="shared" ref="J257" si="175">J223+J227+J237+J242+J249+J256</f>
        <v>707</v>
      </c>
      <c r="K257" s="35"/>
      <c r="L257" s="34">
        <v>74.38</v>
      </c>
    </row>
    <row r="258" spans="1:12" ht="15">
      <c r="A258" s="22">
        <v>2</v>
      </c>
      <c r="B258" s="23">
        <v>2</v>
      </c>
      <c r="C258" s="24" t="s">
        <v>20</v>
      </c>
      <c r="D258" s="5" t="s">
        <v>21</v>
      </c>
      <c r="E258" s="58" t="s">
        <v>63</v>
      </c>
      <c r="F258" s="59">
        <v>230</v>
      </c>
      <c r="G258" s="48">
        <v>14</v>
      </c>
      <c r="H258" s="48">
        <v>77</v>
      </c>
      <c r="I258" s="48">
        <v>6</v>
      </c>
      <c r="J258" s="48">
        <v>574</v>
      </c>
      <c r="K258" s="49">
        <v>237</v>
      </c>
      <c r="L258" s="48">
        <v>45.62</v>
      </c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60" t="s">
        <v>64</v>
      </c>
      <c r="F260" s="61">
        <v>200</v>
      </c>
      <c r="G260" s="51">
        <v>1</v>
      </c>
      <c r="H260" s="51">
        <v>2</v>
      </c>
      <c r="I260" s="51">
        <v>18</v>
      </c>
      <c r="J260" s="51">
        <v>86</v>
      </c>
      <c r="K260" s="52">
        <v>376</v>
      </c>
      <c r="L260" s="51">
        <v>2.16</v>
      </c>
    </row>
    <row r="261" spans="1:12" ht="15.75" thickBot="1">
      <c r="A261" s="25"/>
      <c r="B261" s="16"/>
      <c r="C261" s="11"/>
      <c r="D261" s="7" t="s">
        <v>23</v>
      </c>
      <c r="E261" s="60" t="s">
        <v>47</v>
      </c>
      <c r="F261" s="61">
        <v>100</v>
      </c>
      <c r="G261" s="51">
        <v>3</v>
      </c>
      <c r="H261" s="51">
        <v>0</v>
      </c>
      <c r="I261" s="51">
        <v>20</v>
      </c>
      <c r="J261" s="51">
        <v>97</v>
      </c>
      <c r="K261" s="52">
        <v>108</v>
      </c>
      <c r="L261" s="51">
        <v>7</v>
      </c>
    </row>
    <row r="262" spans="1:12" ht="15">
      <c r="A262" s="25"/>
      <c r="B262" s="16"/>
      <c r="C262" s="11"/>
      <c r="D262" s="7" t="s">
        <v>24</v>
      </c>
      <c r="E262" s="58" t="s">
        <v>55</v>
      </c>
      <c r="F262" s="59">
        <v>200</v>
      </c>
      <c r="G262" s="51">
        <v>3</v>
      </c>
      <c r="H262" s="51">
        <v>1</v>
      </c>
      <c r="I262" s="51">
        <v>39</v>
      </c>
      <c r="J262" s="51">
        <v>159</v>
      </c>
      <c r="K262" s="52">
        <v>338</v>
      </c>
      <c r="L262" s="51">
        <v>28</v>
      </c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730</v>
      </c>
      <c r="G265" s="21">
        <f t="shared" ref="G265" si="176">SUM(G258:G264)</f>
        <v>21</v>
      </c>
      <c r="H265" s="21">
        <f t="shared" ref="H265" si="177">SUM(H258:H264)</f>
        <v>80</v>
      </c>
      <c r="I265" s="21">
        <f t="shared" ref="I265" si="178">SUM(I258:I264)</f>
        <v>83</v>
      </c>
      <c r="J265" s="21">
        <f t="shared" ref="J265" si="179">SUM(J258:J264)</f>
        <v>916</v>
      </c>
      <c r="K265" s="27"/>
      <c r="L265" s="21">
        <f t="shared" si="146"/>
        <v>82.78</v>
      </c>
    </row>
    <row r="266" spans="1:12" ht="15">
      <c r="A266" s="28">
        <f>A258</f>
        <v>2</v>
      </c>
      <c r="B266" s="14">
        <v>2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0">SUM(G266:G268)</f>
        <v>0</v>
      </c>
      <c r="H269" s="21">
        <f t="shared" ref="H269" si="181">SUM(H266:H268)</f>
        <v>0</v>
      </c>
      <c r="I269" s="21">
        <f t="shared" ref="I269" si="182">SUM(I266:I268)</f>
        <v>0</v>
      </c>
      <c r="J269" s="21">
        <f t="shared" ref="J269" si="183">SUM(J266:J268)</f>
        <v>0</v>
      </c>
      <c r="K269" s="27"/>
      <c r="L269" s="21">
        <f t="shared" ref="L269" ca="1" si="184">SUM(L266:L274)</f>
        <v>0</v>
      </c>
    </row>
    <row r="270" spans="1:12" ht="15">
      <c r="A270" s="28">
        <f>A258</f>
        <v>2</v>
      </c>
      <c r="B270" s="14">
        <f>B258</f>
        <v>2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5">SUM(G270:G278)</f>
        <v>0</v>
      </c>
      <c r="H279" s="21">
        <f t="shared" ref="H279" si="186">SUM(H270:H278)</f>
        <v>0</v>
      </c>
      <c r="I279" s="21">
        <f t="shared" ref="I279" si="187">SUM(I270:I278)</f>
        <v>0</v>
      </c>
      <c r="J279" s="21">
        <f t="shared" ref="J279" si="188">SUM(J270:J278)</f>
        <v>0</v>
      </c>
      <c r="K279" s="27"/>
      <c r="L279" s="21">
        <f t="shared" ref="L279" ca="1" si="189">SUM(L276:L284)</f>
        <v>0</v>
      </c>
    </row>
    <row r="280" spans="1:12" ht="15">
      <c r="A280" s="28">
        <f>A258</f>
        <v>2</v>
      </c>
      <c r="B280" s="14">
        <f>B258</f>
        <v>2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0">SUM(G280:G283)</f>
        <v>0</v>
      </c>
      <c r="H284" s="21">
        <f t="shared" ref="H284" si="191">SUM(H280:H283)</f>
        <v>0</v>
      </c>
      <c r="I284" s="21">
        <f t="shared" ref="I284" si="192">SUM(I280:I283)</f>
        <v>0</v>
      </c>
      <c r="J284" s="21">
        <f t="shared" ref="J284" si="193">SUM(J280:J283)</f>
        <v>0</v>
      </c>
      <c r="K284" s="27"/>
      <c r="L284" s="21">
        <f t="shared" ref="L284" ca="1" si="194">SUM(L277:L283)</f>
        <v>0</v>
      </c>
    </row>
    <row r="285" spans="1:12" ht="15">
      <c r="A285" s="28">
        <f>A258</f>
        <v>2</v>
      </c>
      <c r="B285" s="14">
        <f>B258</f>
        <v>2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5">SUM(G285:G290)</f>
        <v>0</v>
      </c>
      <c r="H291" s="21">
        <f t="shared" ref="H291" si="196">SUM(H285:H290)</f>
        <v>0</v>
      </c>
      <c r="I291" s="21">
        <f t="shared" ref="I291" si="197">SUM(I285:I290)</f>
        <v>0</v>
      </c>
      <c r="J291" s="21">
        <f t="shared" ref="J291" si="198">SUM(J285:J290)</f>
        <v>0</v>
      </c>
      <c r="K291" s="27"/>
      <c r="L291" s="21">
        <f t="shared" ref="L291" ca="1" si="199">SUM(L285:L293)</f>
        <v>0</v>
      </c>
    </row>
    <row r="292" spans="1:12" ht="15">
      <c r="A292" s="28">
        <f>A258</f>
        <v>2</v>
      </c>
      <c r="B292" s="14">
        <f>B258</f>
        <v>2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0">SUM(G292:G297)</f>
        <v>0</v>
      </c>
      <c r="H298" s="21">
        <f t="shared" ref="H298" si="201">SUM(H292:H297)</f>
        <v>0</v>
      </c>
      <c r="I298" s="21">
        <f t="shared" ref="I298" si="202">SUM(I292:I297)</f>
        <v>0</v>
      </c>
      <c r="J298" s="21">
        <f t="shared" ref="J298" si="203">SUM(J292:J297)</f>
        <v>0</v>
      </c>
      <c r="K298" s="27"/>
      <c r="L298" s="21">
        <f t="shared" ref="L298" ca="1" si="204">SUM(L292:L300)</f>
        <v>0</v>
      </c>
    </row>
    <row r="299" spans="1:12" ht="15.75" customHeight="1">
      <c r="A299" s="31">
        <f>A258</f>
        <v>2</v>
      </c>
      <c r="B299" s="32">
        <f>B258</f>
        <v>2</v>
      </c>
      <c r="C299" s="62" t="s">
        <v>4</v>
      </c>
      <c r="D299" s="63"/>
      <c r="E299" s="33"/>
      <c r="F299" s="34">
        <f>F265+F269+F279+F284+F291+F298</f>
        <v>730</v>
      </c>
      <c r="G299" s="34">
        <f t="shared" ref="G299" si="205">G265+G269+G279+G284+G291+G298</f>
        <v>21</v>
      </c>
      <c r="H299" s="34">
        <f t="shared" ref="H299" si="206">H265+H269+H279+H284+H291+H298</f>
        <v>80</v>
      </c>
      <c r="I299" s="34">
        <f t="shared" ref="I299" si="207">I265+I269+I279+I284+I291+I298</f>
        <v>83</v>
      </c>
      <c r="J299" s="34">
        <f t="shared" ref="J299" si="208">J265+J269+J279+J284+J291+J298</f>
        <v>916</v>
      </c>
      <c r="K299" s="35"/>
      <c r="L299" s="34">
        <v>82.78</v>
      </c>
    </row>
    <row r="300" spans="1:12" ht="15">
      <c r="A300" s="22">
        <v>2</v>
      </c>
      <c r="B300" s="23">
        <v>3</v>
      </c>
      <c r="C300" s="24" t="s">
        <v>20</v>
      </c>
      <c r="D300" s="5" t="s">
        <v>21</v>
      </c>
      <c r="E300" s="58" t="s">
        <v>65</v>
      </c>
      <c r="F300" s="59">
        <v>230</v>
      </c>
      <c r="G300" s="48">
        <v>14</v>
      </c>
      <c r="H300" s="48">
        <v>14</v>
      </c>
      <c r="I300" s="48">
        <v>54</v>
      </c>
      <c r="J300" s="48">
        <v>381</v>
      </c>
      <c r="K300" s="49" t="s">
        <v>60</v>
      </c>
      <c r="L300" s="48">
        <v>40.35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60" t="s">
        <v>54</v>
      </c>
      <c r="F302" s="61">
        <v>200</v>
      </c>
      <c r="G302" s="51">
        <v>0</v>
      </c>
      <c r="H302" s="51">
        <v>0</v>
      </c>
      <c r="I302" s="51">
        <v>28</v>
      </c>
      <c r="J302" s="51">
        <v>114</v>
      </c>
      <c r="K302" s="52">
        <v>349</v>
      </c>
      <c r="L302" s="51">
        <v>4.3</v>
      </c>
    </row>
    <row r="303" spans="1:12" ht="15">
      <c r="A303" s="25"/>
      <c r="B303" s="16"/>
      <c r="C303" s="11"/>
      <c r="D303" s="7" t="s">
        <v>23</v>
      </c>
      <c r="E303" s="60" t="s">
        <v>47</v>
      </c>
      <c r="F303" s="61">
        <v>100</v>
      </c>
      <c r="G303" s="51">
        <v>2</v>
      </c>
      <c r="H303" s="51">
        <v>0</v>
      </c>
      <c r="I303" s="51">
        <v>18</v>
      </c>
      <c r="J303" s="51">
        <v>84</v>
      </c>
      <c r="K303" s="52">
        <v>108</v>
      </c>
      <c r="L303" s="51">
        <v>7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530</v>
      </c>
      <c r="G307" s="21">
        <f t="shared" ref="G307" si="209">SUM(G300:G306)</f>
        <v>16</v>
      </c>
      <c r="H307" s="21">
        <f t="shared" ref="H307" si="210">SUM(H300:H306)</f>
        <v>14</v>
      </c>
      <c r="I307" s="21">
        <f t="shared" ref="I307" si="211">SUM(I300:I306)</f>
        <v>100</v>
      </c>
      <c r="J307" s="21">
        <f t="shared" ref="J307" si="212">SUM(J300:J306)</f>
        <v>579</v>
      </c>
      <c r="K307" s="27"/>
      <c r="L307" s="21">
        <f t="shared" ref="L307:L349" si="213">SUM(L300:L306)</f>
        <v>51.65</v>
      </c>
    </row>
    <row r="308" spans="1:12" ht="1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4">SUM(G308:G310)</f>
        <v>0</v>
      </c>
      <c r="H311" s="21">
        <f t="shared" ref="H311" si="215">SUM(H308:H310)</f>
        <v>0</v>
      </c>
      <c r="I311" s="21">
        <f t="shared" ref="I311" si="216">SUM(I308:I310)</f>
        <v>0</v>
      </c>
      <c r="J311" s="21">
        <f t="shared" ref="J311" si="217">SUM(J308:J310)</f>
        <v>0</v>
      </c>
      <c r="K311" s="27"/>
      <c r="L311" s="21">
        <f t="shared" ref="L311" ca="1" si="218">SUM(L308:L316)</f>
        <v>0</v>
      </c>
    </row>
    <row r="312" spans="1:12" ht="1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19">SUM(G312:G320)</f>
        <v>0</v>
      </c>
      <c r="H321" s="21">
        <f t="shared" ref="H321" si="220">SUM(H312:H320)</f>
        <v>0</v>
      </c>
      <c r="I321" s="21">
        <f t="shared" ref="I321" si="221">SUM(I312:I320)</f>
        <v>0</v>
      </c>
      <c r="J321" s="21">
        <f t="shared" ref="J321" si="222">SUM(J312:J320)</f>
        <v>0</v>
      </c>
      <c r="K321" s="27"/>
      <c r="L321" s="21">
        <f t="shared" ref="L321" ca="1" si="223">SUM(L318:L326)</f>
        <v>0</v>
      </c>
    </row>
    <row r="322" spans="1:12" ht="1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4">SUM(G322:G325)</f>
        <v>0</v>
      </c>
      <c r="H326" s="21">
        <f t="shared" ref="H326" si="225">SUM(H322:H325)</f>
        <v>0</v>
      </c>
      <c r="I326" s="21">
        <f t="shared" ref="I326" si="226">SUM(I322:I325)</f>
        <v>0</v>
      </c>
      <c r="J326" s="21">
        <f t="shared" ref="J326" si="227">SUM(J322:J325)</f>
        <v>0</v>
      </c>
      <c r="K326" s="27"/>
      <c r="L326" s="21">
        <f t="shared" ref="L326" ca="1" si="228">SUM(L319:L325)</f>
        <v>0</v>
      </c>
    </row>
    <row r="327" spans="1:12" ht="1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9">SUM(G327:G332)</f>
        <v>0</v>
      </c>
      <c r="H333" s="21">
        <f t="shared" ref="H333" si="230">SUM(H327:H332)</f>
        <v>0</v>
      </c>
      <c r="I333" s="21">
        <f t="shared" ref="I333" si="231">SUM(I327:I332)</f>
        <v>0</v>
      </c>
      <c r="J333" s="21">
        <f t="shared" ref="J333" si="232">SUM(J327:J332)</f>
        <v>0</v>
      </c>
      <c r="K333" s="27"/>
      <c r="L333" s="21">
        <f t="shared" ref="L333" ca="1" si="233">SUM(L327:L335)</f>
        <v>0</v>
      </c>
    </row>
    <row r="334" spans="1:12" ht="1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4">SUM(G334:G339)</f>
        <v>0</v>
      </c>
      <c r="H340" s="21">
        <f t="shared" ref="H340" si="235">SUM(H334:H339)</f>
        <v>0</v>
      </c>
      <c r="I340" s="21">
        <f t="shared" ref="I340" si="236">SUM(I334:I339)</f>
        <v>0</v>
      </c>
      <c r="J340" s="21">
        <f t="shared" ref="J340" si="237">SUM(J334:J339)</f>
        <v>0</v>
      </c>
      <c r="K340" s="27"/>
      <c r="L340" s="21">
        <f t="shared" ref="L340" ca="1" si="238">SUM(L334:L342)</f>
        <v>0</v>
      </c>
    </row>
    <row r="341" spans="1:12" ht="15.75" customHeight="1">
      <c r="A341" s="31">
        <f>A300</f>
        <v>2</v>
      </c>
      <c r="B341" s="32">
        <f>B300</f>
        <v>3</v>
      </c>
      <c r="C341" s="62" t="s">
        <v>4</v>
      </c>
      <c r="D341" s="63"/>
      <c r="E341" s="33"/>
      <c r="F341" s="34">
        <f>F307+F311+F321+F326+F333+F340</f>
        <v>530</v>
      </c>
      <c r="G341" s="34">
        <f t="shared" ref="G341" si="239">G307+G311+G321+G326+G333+G340</f>
        <v>16</v>
      </c>
      <c r="H341" s="34">
        <f t="shared" ref="H341" si="240">H307+H311+H321+H326+H333+H340</f>
        <v>14</v>
      </c>
      <c r="I341" s="34">
        <f t="shared" ref="I341" si="241">I307+I311+I321+I326+I333+I340</f>
        <v>100</v>
      </c>
      <c r="J341" s="34">
        <f t="shared" ref="J341" si="242">J307+J311+J321+J326+J333+J340</f>
        <v>579</v>
      </c>
      <c r="K341" s="35"/>
      <c r="L341" s="34">
        <v>51.65</v>
      </c>
    </row>
    <row r="342" spans="1:12" ht="15">
      <c r="A342" s="15">
        <v>2</v>
      </c>
      <c r="B342" s="16">
        <v>4</v>
      </c>
      <c r="C342" s="24" t="s">
        <v>20</v>
      </c>
      <c r="D342" s="5" t="s">
        <v>21</v>
      </c>
      <c r="E342" s="58" t="s">
        <v>56</v>
      </c>
      <c r="F342" s="59">
        <v>230</v>
      </c>
      <c r="G342" s="48">
        <v>14</v>
      </c>
      <c r="H342" s="48">
        <v>16</v>
      </c>
      <c r="I342" s="48">
        <v>13</v>
      </c>
      <c r="J342" s="48">
        <v>327</v>
      </c>
      <c r="K342" s="49" t="s">
        <v>58</v>
      </c>
      <c r="L342" s="48">
        <v>45.18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60" t="s">
        <v>57</v>
      </c>
      <c r="F344" s="61">
        <v>200</v>
      </c>
      <c r="G344" s="51">
        <v>1</v>
      </c>
      <c r="H344" s="51">
        <v>0</v>
      </c>
      <c r="I344" s="51">
        <v>28</v>
      </c>
      <c r="J344" s="51">
        <v>120</v>
      </c>
      <c r="K344" s="52">
        <v>359</v>
      </c>
      <c r="L344" s="51">
        <v>4.54</v>
      </c>
    </row>
    <row r="345" spans="1:12" ht="15">
      <c r="A345" s="15"/>
      <c r="B345" s="16"/>
      <c r="C345" s="11"/>
      <c r="D345" s="7" t="s">
        <v>23</v>
      </c>
      <c r="E345" s="60" t="s">
        <v>47</v>
      </c>
      <c r="F345" s="61">
        <v>100</v>
      </c>
      <c r="G345" s="51">
        <v>3</v>
      </c>
      <c r="H345" s="51">
        <v>0</v>
      </c>
      <c r="I345" s="51">
        <v>20</v>
      </c>
      <c r="J345" s="51">
        <v>97</v>
      </c>
      <c r="K345" s="52">
        <v>108</v>
      </c>
      <c r="L345" s="51">
        <v>7</v>
      </c>
    </row>
    <row r="346" spans="1:12" ht="15">
      <c r="A346" s="15"/>
      <c r="B346" s="16"/>
      <c r="C346" s="11"/>
      <c r="D346" s="7" t="s">
        <v>24</v>
      </c>
      <c r="E346" s="60" t="s">
        <v>48</v>
      </c>
      <c r="F346" s="61">
        <v>200</v>
      </c>
      <c r="G346" s="51">
        <v>1</v>
      </c>
      <c r="H346" s="51">
        <v>1</v>
      </c>
      <c r="I346" s="51">
        <v>20</v>
      </c>
      <c r="J346" s="51">
        <v>94</v>
      </c>
      <c r="K346" s="52">
        <v>338</v>
      </c>
      <c r="L346" s="51">
        <v>28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730</v>
      </c>
      <c r="G349" s="21">
        <f t="shared" ref="G349" si="243">SUM(G342:G348)</f>
        <v>19</v>
      </c>
      <c r="H349" s="21">
        <f t="shared" ref="H349" si="244">SUM(H342:H348)</f>
        <v>17</v>
      </c>
      <c r="I349" s="21">
        <f t="shared" ref="I349" si="245">SUM(I342:I348)</f>
        <v>81</v>
      </c>
      <c r="J349" s="21">
        <f t="shared" ref="J349" si="246">SUM(J342:J348)</f>
        <v>638</v>
      </c>
      <c r="K349" s="27"/>
      <c r="L349" s="21">
        <f t="shared" si="213"/>
        <v>84.72</v>
      </c>
    </row>
    <row r="350" spans="1:12" ht="15">
      <c r="A350" s="14">
        <f>A342</f>
        <v>2</v>
      </c>
      <c r="B350" s="14">
        <f>B342</f>
        <v>4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7">SUM(G350:G352)</f>
        <v>0</v>
      </c>
      <c r="H353" s="21">
        <f t="shared" ref="H353" si="248">SUM(H350:H352)</f>
        <v>0</v>
      </c>
      <c r="I353" s="21">
        <f t="shared" ref="I353" si="249">SUM(I350:I352)</f>
        <v>0</v>
      </c>
      <c r="J353" s="21">
        <f t="shared" ref="J353" si="250">SUM(J350:J352)</f>
        <v>0</v>
      </c>
      <c r="K353" s="27"/>
      <c r="L353" s="21">
        <f t="shared" ref="L353" ca="1" si="251">SUM(L350:L358)</f>
        <v>0</v>
      </c>
    </row>
    <row r="354" spans="1:12" ht="15">
      <c r="A354" s="14">
        <f>A342</f>
        <v>2</v>
      </c>
      <c r="B354" s="14">
        <f>B342</f>
        <v>4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2">SUM(G354:G362)</f>
        <v>0</v>
      </c>
      <c r="H363" s="21">
        <f t="shared" ref="H363" si="253">SUM(H354:H362)</f>
        <v>0</v>
      </c>
      <c r="I363" s="21">
        <f t="shared" ref="I363" si="254">SUM(I354:I362)</f>
        <v>0</v>
      </c>
      <c r="J363" s="21">
        <f t="shared" ref="J363" si="255">SUM(J354:J362)</f>
        <v>0</v>
      </c>
      <c r="K363" s="27"/>
      <c r="L363" s="21">
        <f t="shared" ref="L363" ca="1" si="256">SUM(L360:L368)</f>
        <v>0</v>
      </c>
    </row>
    <row r="364" spans="1:12" ht="15">
      <c r="A364" s="14">
        <f>A342</f>
        <v>2</v>
      </c>
      <c r="B364" s="14">
        <f>B342</f>
        <v>4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7">SUM(G364:G367)</f>
        <v>0</v>
      </c>
      <c r="H368" s="21">
        <f t="shared" ref="H368" si="258">SUM(H364:H367)</f>
        <v>0</v>
      </c>
      <c r="I368" s="21">
        <f t="shared" ref="I368" si="259">SUM(I364:I367)</f>
        <v>0</v>
      </c>
      <c r="J368" s="21">
        <f t="shared" ref="J368" si="260">SUM(J364:J367)</f>
        <v>0</v>
      </c>
      <c r="K368" s="27"/>
      <c r="L368" s="21">
        <f t="shared" ref="L368" ca="1" si="261">SUM(L361:L367)</f>
        <v>0</v>
      </c>
    </row>
    <row r="369" spans="1:12" ht="15">
      <c r="A369" s="14">
        <f>A342</f>
        <v>2</v>
      </c>
      <c r="B369" s="14">
        <f>B342</f>
        <v>4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2">SUM(G369:G374)</f>
        <v>0</v>
      </c>
      <c r="H375" s="21">
        <f t="shared" ref="H375" si="263">SUM(H369:H374)</f>
        <v>0</v>
      </c>
      <c r="I375" s="21">
        <f t="shared" ref="I375" si="264">SUM(I369:I374)</f>
        <v>0</v>
      </c>
      <c r="J375" s="21">
        <f t="shared" ref="J375" si="265">SUM(J369:J374)</f>
        <v>0</v>
      </c>
      <c r="K375" s="27"/>
      <c r="L375" s="21">
        <f t="shared" ref="L375" ca="1" si="266">SUM(L369:L377)</f>
        <v>0</v>
      </c>
    </row>
    <row r="376" spans="1:12" ht="15">
      <c r="A376" s="14">
        <f>A342</f>
        <v>2</v>
      </c>
      <c r="B376" s="14">
        <f>B342</f>
        <v>4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7">SUM(G376:G381)</f>
        <v>0</v>
      </c>
      <c r="H382" s="21">
        <f t="shared" ref="H382" si="268">SUM(H376:H381)</f>
        <v>0</v>
      </c>
      <c r="I382" s="21">
        <f t="shared" ref="I382" si="269">SUM(I376:I381)</f>
        <v>0</v>
      </c>
      <c r="J382" s="21">
        <f t="shared" ref="J382" si="270">SUM(J376:J381)</f>
        <v>0</v>
      </c>
      <c r="K382" s="27"/>
      <c r="L382" s="21">
        <f t="shared" ref="L382" ca="1" si="271">SUM(L376:L384)</f>
        <v>0</v>
      </c>
    </row>
    <row r="383" spans="1:12" ht="15.75" customHeight="1">
      <c r="A383" s="36">
        <f>A342</f>
        <v>2</v>
      </c>
      <c r="B383" s="36">
        <f>B342</f>
        <v>4</v>
      </c>
      <c r="C383" s="62" t="s">
        <v>4</v>
      </c>
      <c r="D383" s="63"/>
      <c r="E383" s="33"/>
      <c r="F383" s="34">
        <f>F349+F353+F363+F368+F375+F382</f>
        <v>730</v>
      </c>
      <c r="G383" s="34">
        <f t="shared" ref="G383" si="272">G349+G353+G363+G368+G375+G382</f>
        <v>19</v>
      </c>
      <c r="H383" s="34">
        <f t="shared" ref="H383" si="273">H349+H353+H363+H368+H375+H382</f>
        <v>17</v>
      </c>
      <c r="I383" s="34">
        <f t="shared" ref="I383" si="274">I349+I353+I363+I368+I375+I382</f>
        <v>81</v>
      </c>
      <c r="J383" s="34">
        <f t="shared" ref="J383" si="275">J349+J353+J363+J368+J375+J382</f>
        <v>638</v>
      </c>
      <c r="K383" s="35"/>
      <c r="L383" s="34">
        <v>84.72</v>
      </c>
    </row>
    <row r="384" spans="1:12" ht="15">
      <c r="A384" s="22">
        <v>2</v>
      </c>
      <c r="B384" s="23">
        <v>5</v>
      </c>
      <c r="C384" s="24" t="s">
        <v>20</v>
      </c>
      <c r="D384" s="5" t="s">
        <v>21</v>
      </c>
      <c r="E384" s="58" t="s">
        <v>61</v>
      </c>
      <c r="F384" s="59">
        <v>230</v>
      </c>
      <c r="G384" s="48">
        <v>31</v>
      </c>
      <c r="H384" s="48">
        <v>34</v>
      </c>
      <c r="I384" s="48">
        <v>55</v>
      </c>
      <c r="J384" s="48">
        <v>653</v>
      </c>
      <c r="K384" s="49">
        <v>406</v>
      </c>
      <c r="L384" s="48">
        <v>25.69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60" t="s">
        <v>46</v>
      </c>
      <c r="F386" s="61">
        <v>200</v>
      </c>
      <c r="G386" s="51">
        <v>0</v>
      </c>
      <c r="H386" s="51">
        <v>0</v>
      </c>
      <c r="I386" s="51">
        <v>7</v>
      </c>
      <c r="J386" s="51">
        <v>28</v>
      </c>
      <c r="K386" s="52">
        <v>35</v>
      </c>
      <c r="L386" s="51">
        <v>3.5</v>
      </c>
    </row>
    <row r="387" spans="1:12" ht="15">
      <c r="A387" s="25"/>
      <c r="B387" s="16"/>
      <c r="C387" s="11"/>
      <c r="D387" s="7" t="s">
        <v>23</v>
      </c>
      <c r="E387" s="60" t="s">
        <v>47</v>
      </c>
      <c r="F387" s="61">
        <v>100</v>
      </c>
      <c r="G387" s="51">
        <v>3</v>
      </c>
      <c r="H387" s="51">
        <v>0</v>
      </c>
      <c r="I387" s="51">
        <v>20</v>
      </c>
      <c r="J387" s="51">
        <v>97</v>
      </c>
      <c r="K387" s="52">
        <v>108</v>
      </c>
      <c r="L387" s="51">
        <v>7</v>
      </c>
    </row>
    <row r="388" spans="1:12" ht="15">
      <c r="A388" s="25"/>
      <c r="B388" s="16"/>
      <c r="C388" s="11"/>
      <c r="D388" s="7" t="s">
        <v>24</v>
      </c>
      <c r="E388" s="60" t="s">
        <v>48</v>
      </c>
      <c r="F388" s="61">
        <v>200</v>
      </c>
      <c r="G388" s="51">
        <v>1</v>
      </c>
      <c r="H388" s="51">
        <v>1</v>
      </c>
      <c r="I388" s="51">
        <v>20</v>
      </c>
      <c r="J388" s="51">
        <v>94</v>
      </c>
      <c r="K388" s="52">
        <v>338</v>
      </c>
      <c r="L388" s="51">
        <v>28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730</v>
      </c>
      <c r="G391" s="21">
        <f t="shared" ref="G391" si="276">SUM(G384:G390)</f>
        <v>35</v>
      </c>
      <c r="H391" s="21">
        <f t="shared" ref="H391" si="277">SUM(H384:H390)</f>
        <v>35</v>
      </c>
      <c r="I391" s="21">
        <f t="shared" ref="I391" si="278">SUM(I384:I390)</f>
        <v>102</v>
      </c>
      <c r="J391" s="21">
        <f t="shared" ref="J391" si="279">SUM(J384:J390)</f>
        <v>872</v>
      </c>
      <c r="K391" s="27"/>
      <c r="L391" s="21">
        <f t="shared" ref="L391:L433" si="280">SUM(L384:L390)</f>
        <v>64.19</v>
      </c>
    </row>
    <row r="392" spans="1:12" ht="1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1">SUM(G392:G394)</f>
        <v>0</v>
      </c>
      <c r="H395" s="21">
        <f t="shared" ref="H395" si="282">SUM(H392:H394)</f>
        <v>0</v>
      </c>
      <c r="I395" s="21">
        <f t="shared" ref="I395" si="283">SUM(I392:I394)</f>
        <v>0</v>
      </c>
      <c r="J395" s="21">
        <f t="shared" ref="J395" si="284">SUM(J392:J394)</f>
        <v>0</v>
      </c>
      <c r="K395" s="27"/>
      <c r="L395" s="21">
        <f t="shared" ref="L395" ca="1" si="285">SUM(L392:L400)</f>
        <v>0</v>
      </c>
    </row>
    <row r="396" spans="1:12" ht="1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86">SUM(G396:G404)</f>
        <v>0</v>
      </c>
      <c r="H405" s="21">
        <f t="shared" ref="H405" si="287">SUM(H396:H404)</f>
        <v>0</v>
      </c>
      <c r="I405" s="21">
        <f t="shared" ref="I405" si="288">SUM(I396:I404)</f>
        <v>0</v>
      </c>
      <c r="J405" s="21">
        <f t="shared" ref="J405" si="289">SUM(J396:J404)</f>
        <v>0</v>
      </c>
      <c r="K405" s="27"/>
      <c r="L405" s="21">
        <f t="shared" ref="L405" ca="1" si="290">SUM(L402:L410)</f>
        <v>0</v>
      </c>
    </row>
    <row r="406" spans="1:12" ht="1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1">SUM(G406:G409)</f>
        <v>0</v>
      </c>
      <c r="H410" s="21">
        <f t="shared" ref="H410" si="292">SUM(H406:H409)</f>
        <v>0</v>
      </c>
      <c r="I410" s="21">
        <f t="shared" ref="I410" si="293">SUM(I406:I409)</f>
        <v>0</v>
      </c>
      <c r="J410" s="21">
        <f t="shared" ref="J410" si="294">SUM(J406:J409)</f>
        <v>0</v>
      </c>
      <c r="K410" s="27"/>
      <c r="L410" s="21">
        <f t="shared" ref="L410" ca="1" si="295">SUM(L403:L409)</f>
        <v>0</v>
      </c>
    </row>
    <row r="411" spans="1:12" ht="1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6">SUM(G411:G416)</f>
        <v>0</v>
      </c>
      <c r="H417" s="21">
        <f t="shared" ref="H417" si="297">SUM(H411:H416)</f>
        <v>0</v>
      </c>
      <c r="I417" s="21">
        <f t="shared" ref="I417" si="298">SUM(I411:I416)</f>
        <v>0</v>
      </c>
      <c r="J417" s="21">
        <f t="shared" ref="J417" si="299">SUM(J411:J416)</f>
        <v>0</v>
      </c>
      <c r="K417" s="27"/>
      <c r="L417" s="21">
        <f t="shared" ref="L417" ca="1" si="300">SUM(L411:L419)</f>
        <v>0</v>
      </c>
    </row>
    <row r="418" spans="1:12" ht="1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1">SUM(G418:G423)</f>
        <v>0</v>
      </c>
      <c r="H424" s="21">
        <f t="shared" ref="H424" si="302">SUM(H418:H423)</f>
        <v>0</v>
      </c>
      <c r="I424" s="21">
        <f t="shared" ref="I424" si="303">SUM(I418:I423)</f>
        <v>0</v>
      </c>
      <c r="J424" s="21">
        <f t="shared" ref="J424" si="304">SUM(J418:J423)</f>
        <v>0</v>
      </c>
      <c r="K424" s="27"/>
      <c r="L424" s="21">
        <f t="shared" ref="L424" ca="1" si="305">SUM(L418:L426)</f>
        <v>0</v>
      </c>
    </row>
    <row r="425" spans="1:12" ht="15.75" customHeight="1">
      <c r="A425" s="31">
        <f>A384</f>
        <v>2</v>
      </c>
      <c r="B425" s="32">
        <f>B384</f>
        <v>5</v>
      </c>
      <c r="C425" s="62" t="s">
        <v>4</v>
      </c>
      <c r="D425" s="63"/>
      <c r="E425" s="33"/>
      <c r="F425" s="34">
        <f>F391+F395+F405+F410+F417+F424</f>
        <v>730</v>
      </c>
      <c r="G425" s="34">
        <f t="shared" ref="G425" si="306">G391+G395+G405+G410+G417+G424</f>
        <v>35</v>
      </c>
      <c r="H425" s="34">
        <f t="shared" ref="H425" si="307">H391+H395+H405+H410+H417+H424</f>
        <v>35</v>
      </c>
      <c r="I425" s="34">
        <f t="shared" ref="I425" si="308">I391+I395+I405+I410+I417+I424</f>
        <v>102</v>
      </c>
      <c r="J425" s="34">
        <f t="shared" ref="J425" si="309">J391+J395+J405+J410+J417+J424</f>
        <v>872</v>
      </c>
      <c r="K425" s="35"/>
      <c r="L425" s="34">
        <v>64.19</v>
      </c>
    </row>
    <row r="426" spans="1:12" ht="15">
      <c r="A426" s="22">
        <v>3</v>
      </c>
      <c r="B426" s="23">
        <v>1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0">SUM(G426:G432)</f>
        <v>0</v>
      </c>
      <c r="H433" s="21">
        <f t="shared" ref="H433" si="311">SUM(H426:H432)</f>
        <v>0</v>
      </c>
      <c r="I433" s="21">
        <f t="shared" ref="I433" si="312">SUM(I426:I432)</f>
        <v>0</v>
      </c>
      <c r="J433" s="21">
        <f t="shared" ref="J433" si="313">SUM(J426:J432)</f>
        <v>0</v>
      </c>
      <c r="K433" s="27"/>
      <c r="L433" s="21">
        <f t="shared" si="280"/>
        <v>0</v>
      </c>
    </row>
    <row r="434" spans="1:12" ht="15">
      <c r="A434" s="28">
        <f>A426</f>
        <v>3</v>
      </c>
      <c r="B434" s="14">
        <f>B426</f>
        <v>1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4">SUM(G434:G436)</f>
        <v>0</v>
      </c>
      <c r="H437" s="21">
        <f t="shared" ref="H437" si="315">SUM(H434:H436)</f>
        <v>0</v>
      </c>
      <c r="I437" s="21">
        <f t="shared" ref="I437" si="316">SUM(I434:I436)</f>
        <v>0</v>
      </c>
      <c r="J437" s="21">
        <f t="shared" ref="J437" si="317">SUM(J434:J436)</f>
        <v>0</v>
      </c>
      <c r="K437" s="27"/>
      <c r="L437" s="21">
        <f t="shared" ref="L437" ca="1" si="318">SUM(L434:L442)</f>
        <v>0</v>
      </c>
    </row>
    <row r="438" spans="1:12" ht="15">
      <c r="A438" s="28">
        <f>A426</f>
        <v>3</v>
      </c>
      <c r="B438" s="14">
        <f>B426</f>
        <v>1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19">SUM(G438:G446)</f>
        <v>0</v>
      </c>
      <c r="H447" s="21">
        <f t="shared" ref="H447" si="320">SUM(H438:H446)</f>
        <v>0</v>
      </c>
      <c r="I447" s="21">
        <f t="shared" ref="I447" si="321">SUM(I438:I446)</f>
        <v>0</v>
      </c>
      <c r="J447" s="21">
        <f t="shared" ref="J447" si="322">SUM(J438:J446)</f>
        <v>0</v>
      </c>
      <c r="K447" s="27"/>
      <c r="L447" s="21">
        <f t="shared" ref="L447" ca="1" si="323">SUM(L444:L452)</f>
        <v>0</v>
      </c>
    </row>
    <row r="448" spans="1:12" ht="15">
      <c r="A448" s="28">
        <f>A426</f>
        <v>3</v>
      </c>
      <c r="B448" s="14">
        <f>B426</f>
        <v>1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4">SUM(G448:G451)</f>
        <v>0</v>
      </c>
      <c r="H452" s="21">
        <f t="shared" ref="H452" si="325">SUM(H448:H451)</f>
        <v>0</v>
      </c>
      <c r="I452" s="21">
        <f t="shared" ref="I452" si="326">SUM(I448:I451)</f>
        <v>0</v>
      </c>
      <c r="J452" s="21">
        <f t="shared" ref="J452" si="327">SUM(J448:J451)</f>
        <v>0</v>
      </c>
      <c r="K452" s="27"/>
      <c r="L452" s="21">
        <f t="shared" ref="L452" ca="1" si="328">SUM(L445:L451)</f>
        <v>0</v>
      </c>
    </row>
    <row r="453" spans="1:12" ht="15">
      <c r="A453" s="28">
        <f>A426</f>
        <v>3</v>
      </c>
      <c r="B453" s="14">
        <f>B426</f>
        <v>1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9">SUM(G453:G458)</f>
        <v>0</v>
      </c>
      <c r="H459" s="21">
        <f t="shared" ref="H459" si="330">SUM(H453:H458)</f>
        <v>0</v>
      </c>
      <c r="I459" s="21">
        <f t="shared" ref="I459" si="331">SUM(I453:I458)</f>
        <v>0</v>
      </c>
      <c r="J459" s="21">
        <f t="shared" ref="J459" si="332">SUM(J453:J458)</f>
        <v>0</v>
      </c>
      <c r="K459" s="27"/>
      <c r="L459" s="21">
        <f t="shared" ref="L459" ca="1" si="333">SUM(L453:L461)</f>
        <v>0</v>
      </c>
    </row>
    <row r="460" spans="1:12" ht="15">
      <c r="A460" s="28">
        <f>A426</f>
        <v>3</v>
      </c>
      <c r="B460" s="14">
        <f>B426</f>
        <v>1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4">SUM(G460:G465)</f>
        <v>0</v>
      </c>
      <c r="H466" s="21">
        <f t="shared" ref="H466" si="335">SUM(H460:H465)</f>
        <v>0</v>
      </c>
      <c r="I466" s="21">
        <f t="shared" ref="I466" si="336">SUM(I460:I465)</f>
        <v>0</v>
      </c>
      <c r="J466" s="21">
        <f t="shared" ref="J466" si="337">SUM(J460:J465)</f>
        <v>0</v>
      </c>
      <c r="K466" s="27"/>
      <c r="L466" s="21">
        <f t="shared" ref="L466" ca="1" si="338">SUM(L460:L468)</f>
        <v>0</v>
      </c>
    </row>
    <row r="467" spans="1:12" ht="15.75" customHeight="1">
      <c r="A467" s="31">
        <f>A426</f>
        <v>3</v>
      </c>
      <c r="B467" s="32">
        <f>B426</f>
        <v>1</v>
      </c>
      <c r="C467" s="62" t="s">
        <v>4</v>
      </c>
      <c r="D467" s="63"/>
      <c r="E467" s="33"/>
      <c r="F467" s="34">
        <f>F433+F437+F447+F452+F459+F466</f>
        <v>0</v>
      </c>
      <c r="G467" s="34">
        <f t="shared" ref="G467" si="339">G433+G437+G447+G452+G459+G466</f>
        <v>0</v>
      </c>
      <c r="H467" s="34">
        <f t="shared" ref="H467" si="340">H433+H437+H447+H452+H459+H466</f>
        <v>0</v>
      </c>
      <c r="I467" s="34">
        <f t="shared" ref="I467" si="341">I433+I437+I447+I452+I459+I466</f>
        <v>0</v>
      </c>
      <c r="J467" s="34">
        <f t="shared" ref="J467" si="342">J433+J437+J447+J452+J459+J466</f>
        <v>0</v>
      </c>
      <c r="K467" s="35"/>
      <c r="L467" s="34">
        <f t="shared" ref="L467" ca="1" si="343">L433+L437+L447+L452+L459+L466</f>
        <v>0</v>
      </c>
    </row>
    <row r="468" spans="1:12" ht="15">
      <c r="A468" s="22">
        <v>3</v>
      </c>
      <c r="B468" s="23">
        <v>2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4">SUM(G468:G474)</f>
        <v>0</v>
      </c>
      <c r="H475" s="21">
        <f t="shared" ref="H475" si="345">SUM(H468:H474)</f>
        <v>0</v>
      </c>
      <c r="I475" s="21">
        <f t="shared" ref="I475" si="346">SUM(I468:I474)</f>
        <v>0</v>
      </c>
      <c r="J475" s="21">
        <f t="shared" ref="J475" si="347">SUM(J468:J474)</f>
        <v>0</v>
      </c>
      <c r="K475" s="27"/>
      <c r="L475" s="21">
        <f t="shared" ref="L475:L517" si="348">SUM(L468:L474)</f>
        <v>0</v>
      </c>
    </row>
    <row r="476" spans="1:12" ht="15">
      <c r="A476" s="28">
        <f>A468</f>
        <v>3</v>
      </c>
      <c r="B476" s="14">
        <f>B468</f>
        <v>2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9">SUM(G476:G478)</f>
        <v>0</v>
      </c>
      <c r="H479" s="21">
        <f t="shared" ref="H479" si="350">SUM(H476:H478)</f>
        <v>0</v>
      </c>
      <c r="I479" s="21">
        <f t="shared" ref="I479" si="351">SUM(I476:I478)</f>
        <v>0</v>
      </c>
      <c r="J479" s="21">
        <f t="shared" ref="J479" si="352">SUM(J476:J478)</f>
        <v>0</v>
      </c>
      <c r="K479" s="27"/>
      <c r="L479" s="21">
        <f t="shared" ref="L479" ca="1" si="353">SUM(L476:L484)</f>
        <v>0</v>
      </c>
    </row>
    <row r="480" spans="1:12" ht="15">
      <c r="A480" s="28">
        <f>A468</f>
        <v>3</v>
      </c>
      <c r="B480" s="14">
        <f>B468</f>
        <v>2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4">SUM(G480:G488)</f>
        <v>0</v>
      </c>
      <c r="H489" s="21">
        <f t="shared" ref="H489" si="355">SUM(H480:H488)</f>
        <v>0</v>
      </c>
      <c r="I489" s="21">
        <f t="shared" ref="I489" si="356">SUM(I480:I488)</f>
        <v>0</v>
      </c>
      <c r="J489" s="21">
        <f t="shared" ref="J489" si="357">SUM(J480:J488)</f>
        <v>0</v>
      </c>
      <c r="K489" s="27"/>
      <c r="L489" s="21">
        <f t="shared" ref="L489" ca="1" si="358">SUM(L486:L494)</f>
        <v>0</v>
      </c>
    </row>
    <row r="490" spans="1:12" ht="15">
      <c r="A490" s="28">
        <f>A468</f>
        <v>3</v>
      </c>
      <c r="B490" s="14">
        <f>B468</f>
        <v>2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9">SUM(G490:G493)</f>
        <v>0</v>
      </c>
      <c r="H494" s="21">
        <f t="shared" ref="H494" si="360">SUM(H490:H493)</f>
        <v>0</v>
      </c>
      <c r="I494" s="21">
        <f t="shared" ref="I494" si="361">SUM(I490:I493)</f>
        <v>0</v>
      </c>
      <c r="J494" s="21">
        <f t="shared" ref="J494" si="362">SUM(J490:J493)</f>
        <v>0</v>
      </c>
      <c r="K494" s="27"/>
      <c r="L494" s="21">
        <f t="shared" ref="L494" ca="1" si="363">SUM(L487:L493)</f>
        <v>0</v>
      </c>
    </row>
    <row r="495" spans="1:12" ht="15">
      <c r="A495" s="28">
        <f>A468</f>
        <v>3</v>
      </c>
      <c r="B495" s="14">
        <f>B468</f>
        <v>2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4">SUM(G495:G500)</f>
        <v>0</v>
      </c>
      <c r="H501" s="21">
        <f t="shared" ref="H501" si="365">SUM(H495:H500)</f>
        <v>0</v>
      </c>
      <c r="I501" s="21">
        <f t="shared" ref="I501" si="366">SUM(I495:I500)</f>
        <v>0</v>
      </c>
      <c r="J501" s="21">
        <f t="shared" ref="J501" si="367">SUM(J495:J500)</f>
        <v>0</v>
      </c>
      <c r="K501" s="27"/>
      <c r="L501" s="21">
        <f t="shared" ref="L501" ca="1" si="368">SUM(L495:L503)</f>
        <v>0</v>
      </c>
    </row>
    <row r="502" spans="1:12" ht="15">
      <c r="A502" s="28">
        <f>A468</f>
        <v>3</v>
      </c>
      <c r="B502" s="14">
        <f>B468</f>
        <v>2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9">SUM(G502:G507)</f>
        <v>0</v>
      </c>
      <c r="H508" s="21">
        <f t="shared" ref="H508" si="370">SUM(H502:H507)</f>
        <v>0</v>
      </c>
      <c r="I508" s="21">
        <f t="shared" ref="I508" si="371">SUM(I502:I507)</f>
        <v>0</v>
      </c>
      <c r="J508" s="21">
        <f t="shared" ref="J508" si="372">SUM(J502:J507)</f>
        <v>0</v>
      </c>
      <c r="K508" s="27"/>
      <c r="L508" s="21">
        <f t="shared" ref="L508" ca="1" si="373">SUM(L502:L510)</f>
        <v>0</v>
      </c>
    </row>
    <row r="509" spans="1:12" ht="15.75" customHeight="1">
      <c r="A509" s="31">
        <f>A468</f>
        <v>3</v>
      </c>
      <c r="B509" s="32">
        <f>B468</f>
        <v>2</v>
      </c>
      <c r="C509" s="62" t="s">
        <v>4</v>
      </c>
      <c r="D509" s="63"/>
      <c r="E509" s="33"/>
      <c r="F509" s="34">
        <f>F475+F479+F489+F494+F501+F508</f>
        <v>0</v>
      </c>
      <c r="G509" s="34">
        <f t="shared" ref="G509" si="374">G475+G479+G489+G494+G501+G508</f>
        <v>0</v>
      </c>
      <c r="H509" s="34">
        <f t="shared" ref="H509" si="375">H475+H479+H489+H494+H501+H508</f>
        <v>0</v>
      </c>
      <c r="I509" s="34">
        <f t="shared" ref="I509" si="376">I475+I479+I489+I494+I501+I508</f>
        <v>0</v>
      </c>
      <c r="J509" s="34">
        <f t="shared" ref="J509" si="377">J475+J479+J489+J494+J501+J508</f>
        <v>0</v>
      </c>
      <c r="K509" s="35"/>
      <c r="L509" s="34">
        <f t="shared" ref="L509" ca="1" si="378">L475+L479+L489+L494+L501+L508</f>
        <v>0</v>
      </c>
    </row>
    <row r="510" spans="1:12" ht="15">
      <c r="A510" s="22">
        <v>3</v>
      </c>
      <c r="B510" s="23">
        <v>3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9">SUM(G510:G516)</f>
        <v>0</v>
      </c>
      <c r="H517" s="21">
        <f t="shared" ref="H517" si="380">SUM(H510:H516)</f>
        <v>0</v>
      </c>
      <c r="I517" s="21">
        <f t="shared" ref="I517" si="381">SUM(I510:I516)</f>
        <v>0</v>
      </c>
      <c r="J517" s="21">
        <f t="shared" ref="J517" si="382">SUM(J510:J516)</f>
        <v>0</v>
      </c>
      <c r="K517" s="27"/>
      <c r="L517" s="21">
        <f t="shared" si="348"/>
        <v>0</v>
      </c>
    </row>
    <row r="518" spans="1:12" ht="15">
      <c r="A518" s="28">
        <f>A510</f>
        <v>3</v>
      </c>
      <c r="B518" s="14">
        <f>B510</f>
        <v>3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3">SUM(G518:G520)</f>
        <v>0</v>
      </c>
      <c r="H521" s="21">
        <f t="shared" ref="H521" si="384">SUM(H518:H520)</f>
        <v>0</v>
      </c>
      <c r="I521" s="21">
        <f t="shared" ref="I521" si="385">SUM(I518:I520)</f>
        <v>0</v>
      </c>
      <c r="J521" s="21">
        <f t="shared" ref="J521" si="386">SUM(J518:J520)</f>
        <v>0</v>
      </c>
      <c r="K521" s="27"/>
      <c r="L521" s="21">
        <f t="shared" ref="L521" ca="1" si="387">SUM(L518:L526)</f>
        <v>0</v>
      </c>
    </row>
    <row r="522" spans="1:12" ht="15">
      <c r="A522" s="28">
        <f>A510</f>
        <v>3</v>
      </c>
      <c r="B522" s="14">
        <f>B510</f>
        <v>3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8">SUM(G522:G530)</f>
        <v>0</v>
      </c>
      <c r="H531" s="21">
        <f t="shared" ref="H531" si="389">SUM(H522:H530)</f>
        <v>0</v>
      </c>
      <c r="I531" s="21">
        <f t="shared" ref="I531" si="390">SUM(I522:I530)</f>
        <v>0</v>
      </c>
      <c r="J531" s="21">
        <f t="shared" ref="J531" si="391">SUM(J522:J530)</f>
        <v>0</v>
      </c>
      <c r="K531" s="27"/>
      <c r="L531" s="21">
        <f t="shared" ref="L531" ca="1" si="392">SUM(L528:L536)</f>
        <v>0</v>
      </c>
    </row>
    <row r="532" spans="1:12" ht="15">
      <c r="A532" s="28">
        <f>A510</f>
        <v>3</v>
      </c>
      <c r="B532" s="14">
        <f>B510</f>
        <v>3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3">SUM(G532:G535)</f>
        <v>0</v>
      </c>
      <c r="H536" s="21">
        <f t="shared" ref="H536" si="394">SUM(H532:H535)</f>
        <v>0</v>
      </c>
      <c r="I536" s="21">
        <f t="shared" ref="I536" si="395">SUM(I532:I535)</f>
        <v>0</v>
      </c>
      <c r="J536" s="21">
        <f t="shared" ref="J536" si="396">SUM(J532:J535)</f>
        <v>0</v>
      </c>
      <c r="K536" s="27"/>
      <c r="L536" s="21">
        <f t="shared" ref="L536" ca="1" si="397">SUM(L529:L535)</f>
        <v>0</v>
      </c>
    </row>
    <row r="537" spans="1:12" ht="15">
      <c r="A537" s="28">
        <f>A510</f>
        <v>3</v>
      </c>
      <c r="B537" s="14">
        <f>B510</f>
        <v>3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8">SUM(G537:G542)</f>
        <v>0</v>
      </c>
      <c r="H543" s="21">
        <f t="shared" ref="H543" si="399">SUM(H537:H542)</f>
        <v>0</v>
      </c>
      <c r="I543" s="21">
        <f t="shared" ref="I543" si="400">SUM(I537:I542)</f>
        <v>0</v>
      </c>
      <c r="J543" s="21">
        <f t="shared" ref="J543" si="401">SUM(J537:J542)</f>
        <v>0</v>
      </c>
      <c r="K543" s="27"/>
      <c r="L543" s="21">
        <f t="shared" ref="L543" ca="1" si="402">SUM(L537:L545)</f>
        <v>0</v>
      </c>
    </row>
    <row r="544" spans="1:12" ht="15">
      <c r="A544" s="28">
        <f>A510</f>
        <v>3</v>
      </c>
      <c r="B544" s="14">
        <f>B510</f>
        <v>3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3">SUM(G544:G549)</f>
        <v>0</v>
      </c>
      <c r="H550" s="21">
        <f t="shared" ref="H550" si="404">SUM(H544:H549)</f>
        <v>0</v>
      </c>
      <c r="I550" s="21">
        <f t="shared" ref="I550" si="405">SUM(I544:I549)</f>
        <v>0</v>
      </c>
      <c r="J550" s="21">
        <f t="shared" ref="J550" si="406">SUM(J544:J549)</f>
        <v>0</v>
      </c>
      <c r="K550" s="27"/>
      <c r="L550" s="21">
        <f t="shared" ref="L550" ca="1" si="407">SUM(L544:L552)</f>
        <v>0</v>
      </c>
    </row>
    <row r="551" spans="1:12" ht="15.75" customHeight="1">
      <c r="A551" s="31">
        <f>A510</f>
        <v>3</v>
      </c>
      <c r="B551" s="32">
        <f>B510</f>
        <v>3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08">G517+G521+G531+G536+G543+G550</f>
        <v>0</v>
      </c>
      <c r="H551" s="34">
        <f t="shared" ref="H551" si="409">H517+H521+H531+H536+H543+H550</f>
        <v>0</v>
      </c>
      <c r="I551" s="34">
        <f t="shared" ref="I551" si="410">I517+I521+I531+I536+I543+I550</f>
        <v>0</v>
      </c>
      <c r="J551" s="34">
        <f t="shared" ref="J551" si="411">J517+J521+J531+J536+J543+J550</f>
        <v>0</v>
      </c>
      <c r="K551" s="35"/>
      <c r="L551" s="34">
        <f t="shared" ref="L551" ca="1" si="412">L517+L521+L531+L536+L543+L550</f>
        <v>0</v>
      </c>
    </row>
    <row r="552" spans="1:12" ht="15">
      <c r="A552" s="22">
        <v>3</v>
      </c>
      <c r="B552" s="23">
        <v>4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3">SUM(G552:G558)</f>
        <v>0</v>
      </c>
      <c r="H559" s="21">
        <f t="shared" ref="H559" si="414">SUM(H552:H558)</f>
        <v>0</v>
      </c>
      <c r="I559" s="21">
        <f t="shared" ref="I559" si="415">SUM(I552:I558)</f>
        <v>0</v>
      </c>
      <c r="J559" s="21">
        <f t="shared" ref="J559" si="416">SUM(J552:J558)</f>
        <v>0</v>
      </c>
      <c r="K559" s="27"/>
      <c r="L559" s="21">
        <f t="shared" ref="L559" si="417">SUM(L552:L558)</f>
        <v>0</v>
      </c>
    </row>
    <row r="560" spans="1:12" ht="15">
      <c r="A560" s="28">
        <f>A552</f>
        <v>3</v>
      </c>
      <c r="B560" s="14">
        <f>B552</f>
        <v>4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8">SUM(G560:G562)</f>
        <v>0</v>
      </c>
      <c r="H563" s="21">
        <f t="shared" ref="H563" si="419">SUM(H560:H562)</f>
        <v>0</v>
      </c>
      <c r="I563" s="21">
        <f t="shared" ref="I563" si="420">SUM(I560:I562)</f>
        <v>0</v>
      </c>
      <c r="J563" s="21">
        <f t="shared" ref="J563" si="421">SUM(J560:J562)</f>
        <v>0</v>
      </c>
      <c r="K563" s="27"/>
      <c r="L563" s="21">
        <f t="shared" ref="L563" ca="1" si="422">SUM(L560:L568)</f>
        <v>0</v>
      </c>
    </row>
    <row r="564" spans="1:12" ht="15">
      <c r="A564" s="28">
        <f>A552</f>
        <v>3</v>
      </c>
      <c r="B564" s="14">
        <f>B552</f>
        <v>4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3">SUM(G564:G572)</f>
        <v>0</v>
      </c>
      <c r="H573" s="21">
        <f t="shared" ref="H573" si="424">SUM(H564:H572)</f>
        <v>0</v>
      </c>
      <c r="I573" s="21">
        <f t="shared" ref="I573" si="425">SUM(I564:I572)</f>
        <v>0</v>
      </c>
      <c r="J573" s="21">
        <f t="shared" ref="J573" si="426">SUM(J564:J572)</f>
        <v>0</v>
      </c>
      <c r="K573" s="27"/>
      <c r="L573" s="21">
        <f t="shared" ref="L573" ca="1" si="427">SUM(L570:L578)</f>
        <v>0</v>
      </c>
    </row>
    <row r="574" spans="1:12" ht="15">
      <c r="A574" s="28">
        <f>A552</f>
        <v>3</v>
      </c>
      <c r="B574" s="14">
        <f>B552</f>
        <v>4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8">SUM(G574:G577)</f>
        <v>0</v>
      </c>
      <c r="H578" s="21">
        <f t="shared" ref="H578" si="429">SUM(H574:H577)</f>
        <v>0</v>
      </c>
      <c r="I578" s="21">
        <f t="shared" ref="I578" si="430">SUM(I574:I577)</f>
        <v>0</v>
      </c>
      <c r="J578" s="21">
        <f t="shared" ref="J578" si="431">SUM(J574:J577)</f>
        <v>0</v>
      </c>
      <c r="K578" s="27"/>
      <c r="L578" s="21">
        <f t="shared" ref="L578" ca="1" si="432">SUM(L571:L577)</f>
        <v>0</v>
      </c>
    </row>
    <row r="579" spans="1:12" ht="15">
      <c r="A579" s="28">
        <f>A552</f>
        <v>3</v>
      </c>
      <c r="B579" s="14">
        <f>B552</f>
        <v>4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3">SUM(G579:G584)</f>
        <v>0</v>
      </c>
      <c r="H585" s="21">
        <f t="shared" ref="H585" si="434">SUM(H579:H584)</f>
        <v>0</v>
      </c>
      <c r="I585" s="21">
        <f t="shared" ref="I585" si="435">SUM(I579:I584)</f>
        <v>0</v>
      </c>
      <c r="J585" s="21">
        <f t="shared" ref="J585" si="436">SUM(J579:J584)</f>
        <v>0</v>
      </c>
      <c r="K585" s="27"/>
      <c r="L585" s="21">
        <f t="shared" ref="L585" ca="1" si="437">SUM(L579:L587)</f>
        <v>0</v>
      </c>
    </row>
    <row r="586" spans="1:12" ht="15">
      <c r="A586" s="28">
        <f>A552</f>
        <v>3</v>
      </c>
      <c r="B586" s="14">
        <f>B552</f>
        <v>4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8">SUM(G586:G591)</f>
        <v>0</v>
      </c>
      <c r="H592" s="21">
        <f t="shared" ref="H592" si="439">SUM(H586:H591)</f>
        <v>0</v>
      </c>
      <c r="I592" s="21">
        <f t="shared" ref="I592" si="440">SUM(I586:I591)</f>
        <v>0</v>
      </c>
      <c r="J592" s="21">
        <f t="shared" ref="J592" si="441">SUM(J586:J591)</f>
        <v>0</v>
      </c>
      <c r="K592" s="27"/>
      <c r="L592" s="21">
        <f t="shared" ref="L592" ca="1" si="442">SUM(L586:L594)</f>
        <v>0</v>
      </c>
    </row>
    <row r="593" spans="1:12" ht="15">
      <c r="A593" s="37">
        <f>A552</f>
        <v>3</v>
      </c>
      <c r="B593" s="38">
        <f>B552</f>
        <v>4</v>
      </c>
      <c r="C593" s="67" t="s">
        <v>4</v>
      </c>
      <c r="D593" s="68"/>
      <c r="E593" s="39"/>
      <c r="F593" s="40">
        <f>F559+F563+F573+F578+F585+F592</f>
        <v>0</v>
      </c>
      <c r="G593" s="40">
        <f t="shared" ref="G593" si="443">G559+G563+G573+G578+G585+G592</f>
        <v>0</v>
      </c>
      <c r="H593" s="40">
        <f t="shared" ref="H593" si="444">H559+H563+H573+H578+H585+H592</f>
        <v>0</v>
      </c>
      <c r="I593" s="40">
        <f t="shared" ref="I593" si="445">I559+I563+I573+I578+I585+I592</f>
        <v>0</v>
      </c>
      <c r="J593" s="40">
        <f t="shared" ref="J593" si="446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689</v>
      </c>
      <c r="G594" s="42">
        <f t="shared" ref="G594:L594" si="44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21.7</v>
      </c>
      <c r="H594" s="42">
        <f t="shared" si="447"/>
        <v>32.799999999999997</v>
      </c>
      <c r="I594" s="42">
        <f t="shared" si="447"/>
        <v>88.1</v>
      </c>
      <c r="J594" s="42">
        <f t="shared" si="447"/>
        <v>715.6</v>
      </c>
      <c r="K594" s="42"/>
      <c r="L594" s="42">
        <v>72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2023-10-25T08:21:04Z</dcterms:modified>
</cp:coreProperties>
</file>